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workbookProtection workbookAlgorithmName="SHA-512" workbookHashValue="6+ANeWoOBi8hacHoF7y/iiGh6QGuSsO3Ef6a5HdMDqhiLgX5ZvM3xz8HxDErIWHAKhM3xTyq6XoHi/kXGyHlXQ==" workbookSaltValue="A0/yHto3NemhkKHnPjBDzw==" workbookSpinCount="100000" lockStructure="1"/>
  <bookViews>
    <workbookView xWindow="0" yWindow="0" windowWidth="23040" windowHeight="8520"/>
  </bookViews>
  <sheets>
    <sheet name="一覧様式" sheetId="1" r:id="rId1"/>
    <sheet name="計算シート" sheetId="3" state="hidden" r:id="rId2"/>
    <sheet name="Ichiran" sheetId="2" r:id="rId3"/>
  </sheets>
  <definedNames>
    <definedName name="_xlnm.Print_Area" localSheetId="2">Ichiran!$A$1:$O$21</definedName>
    <definedName name="_xlnm.Print_Area" localSheetId="0">一覧様式!$A$1:$O$27</definedName>
    <definedName name="種別">計算シート!$D$2:$D$9</definedName>
    <definedName name="種目">計算シート!$F$2:$F$9</definedName>
    <definedName name="所属">計算シート!$A$2:$A$17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9" i="2"/>
  <c r="A13" i="2"/>
  <c r="A14" i="2"/>
  <c r="A15" i="2"/>
  <c r="A16" i="2"/>
  <c r="A17" i="2"/>
  <c r="A18" i="2"/>
  <c r="A19" i="2"/>
  <c r="A20" i="2"/>
  <c r="A21" i="2"/>
  <c r="D16" i="3"/>
  <c r="A3" i="2"/>
  <c r="B2" i="2"/>
  <c r="C2" i="2"/>
  <c r="D2" i="2"/>
  <c r="E2" i="2"/>
  <c r="G2" i="2"/>
  <c r="H2" i="2"/>
  <c r="I2" i="2"/>
  <c r="J2" i="2"/>
  <c r="K2" i="2"/>
  <c r="B3" i="2"/>
  <c r="C3" i="2"/>
  <c r="D3" i="2"/>
  <c r="E3" i="2"/>
  <c r="G3" i="2"/>
  <c r="H3" i="2"/>
  <c r="I3" i="2"/>
  <c r="J3" i="2"/>
  <c r="K3" i="2"/>
  <c r="B4" i="2"/>
  <c r="C4" i="2"/>
  <c r="D4" i="2"/>
  <c r="E4" i="2"/>
  <c r="G4" i="2"/>
  <c r="H4" i="2"/>
  <c r="I4" i="2"/>
  <c r="J4" i="2"/>
  <c r="K4" i="2"/>
  <c r="B5" i="2"/>
  <c r="C5" i="2"/>
  <c r="D5" i="2"/>
  <c r="E5" i="2"/>
  <c r="G5" i="2"/>
  <c r="H5" i="2"/>
  <c r="I5" i="2"/>
  <c r="J5" i="2"/>
  <c r="K5" i="2"/>
  <c r="B6" i="2"/>
  <c r="C6" i="2"/>
  <c r="D6" i="2"/>
  <c r="E6" i="2"/>
  <c r="G6" i="2"/>
  <c r="H6" i="2"/>
  <c r="I6" i="2"/>
  <c r="J6" i="2"/>
  <c r="K6" i="2"/>
  <c r="B7" i="2"/>
  <c r="C7" i="2"/>
  <c r="D7" i="2"/>
  <c r="E7" i="2"/>
  <c r="G7" i="2"/>
  <c r="H7" i="2"/>
  <c r="I7" i="2"/>
  <c r="J7" i="2"/>
  <c r="K7" i="2"/>
  <c r="B8" i="2"/>
  <c r="C8" i="2"/>
  <c r="D8" i="2"/>
  <c r="E8" i="2"/>
  <c r="G8" i="2"/>
  <c r="H8" i="2"/>
  <c r="I8" i="2"/>
  <c r="J8" i="2"/>
  <c r="K8" i="2"/>
  <c r="B9" i="2"/>
  <c r="C9" i="2"/>
  <c r="D9" i="2"/>
  <c r="E9" i="2"/>
  <c r="G9" i="2"/>
  <c r="H9" i="2"/>
  <c r="I9" i="2"/>
  <c r="J9" i="2"/>
  <c r="K9" i="2"/>
  <c r="B10" i="2"/>
  <c r="C10" i="2"/>
  <c r="D10" i="2"/>
  <c r="E10" i="2"/>
  <c r="G10" i="2"/>
  <c r="H10" i="2"/>
  <c r="I10" i="2"/>
  <c r="J10" i="2"/>
  <c r="K10" i="2"/>
  <c r="B11" i="2"/>
  <c r="C11" i="2"/>
  <c r="D11" i="2"/>
  <c r="E11" i="2"/>
  <c r="G11" i="2"/>
  <c r="H11" i="2"/>
  <c r="I11" i="2"/>
  <c r="J11" i="2"/>
  <c r="K11" i="2"/>
  <c r="B12" i="2"/>
  <c r="C12" i="2"/>
  <c r="D12" i="2"/>
  <c r="E12" i="2"/>
  <c r="G12" i="2"/>
  <c r="H12" i="2"/>
  <c r="I12" i="2"/>
  <c r="J12" i="2"/>
  <c r="K12" i="2"/>
  <c r="B13" i="2"/>
  <c r="C13" i="2"/>
  <c r="D13" i="2"/>
  <c r="E13" i="2"/>
  <c r="G13" i="2"/>
  <c r="H13" i="2"/>
  <c r="I13" i="2"/>
  <c r="J13" i="2"/>
  <c r="K13" i="2"/>
  <c r="B14" i="2"/>
  <c r="C14" i="2"/>
  <c r="D14" i="2"/>
  <c r="E14" i="2"/>
  <c r="G14" i="2"/>
  <c r="H14" i="2"/>
  <c r="I14" i="2"/>
  <c r="J14" i="2"/>
  <c r="K14" i="2"/>
  <c r="B15" i="2"/>
  <c r="C15" i="2"/>
  <c r="D15" i="2"/>
  <c r="E15" i="2"/>
  <c r="G15" i="2"/>
  <c r="H15" i="2"/>
  <c r="I15" i="2"/>
  <c r="J15" i="2"/>
  <c r="K15" i="2"/>
  <c r="B16" i="2"/>
  <c r="C16" i="2"/>
  <c r="D16" i="2"/>
  <c r="E16" i="2"/>
  <c r="G16" i="2"/>
  <c r="H16" i="2"/>
  <c r="I16" i="2"/>
  <c r="J16" i="2"/>
  <c r="K16" i="2"/>
  <c r="B17" i="2"/>
  <c r="C17" i="2"/>
  <c r="D17" i="2"/>
  <c r="E17" i="2"/>
  <c r="G17" i="2"/>
  <c r="H17" i="2"/>
  <c r="I17" i="2"/>
  <c r="J17" i="2"/>
  <c r="K17" i="2"/>
  <c r="B18" i="2"/>
  <c r="C18" i="2"/>
  <c r="D18" i="2"/>
  <c r="E18" i="2"/>
  <c r="G18" i="2"/>
  <c r="H18" i="2"/>
  <c r="I18" i="2"/>
  <c r="J18" i="2"/>
  <c r="K18" i="2"/>
  <c r="B19" i="2"/>
  <c r="C19" i="2"/>
  <c r="D19" i="2"/>
  <c r="E19" i="2"/>
  <c r="G19" i="2"/>
  <c r="H19" i="2"/>
  <c r="I19" i="2"/>
  <c r="J19" i="2"/>
  <c r="K19" i="2"/>
  <c r="B20" i="2"/>
  <c r="C20" i="2"/>
  <c r="D20" i="2"/>
  <c r="E20" i="2"/>
  <c r="G20" i="2"/>
  <c r="H20" i="2"/>
  <c r="I20" i="2"/>
  <c r="J20" i="2"/>
  <c r="K20" i="2"/>
  <c r="B21" i="2"/>
  <c r="C21" i="2"/>
  <c r="D21" i="2"/>
  <c r="E21" i="2"/>
  <c r="G21" i="2"/>
  <c r="H21" i="2"/>
  <c r="I21" i="2"/>
  <c r="J21" i="2"/>
  <c r="K21" i="2"/>
  <c r="A22" i="2"/>
  <c r="A23" i="2"/>
  <c r="A24" i="2"/>
  <c r="A25" i="2"/>
  <c r="A26" i="2"/>
  <c r="A2" i="2"/>
  <c r="A10" i="2"/>
  <c r="A7" i="2"/>
  <c r="A6" i="2"/>
  <c r="A5" i="2"/>
  <c r="A12" i="2"/>
  <c r="A4" i="2"/>
  <c r="A11" i="2"/>
</calcChain>
</file>

<file path=xl/sharedStrings.xml><?xml version="1.0" encoding="utf-8"?>
<sst xmlns="http://schemas.openxmlformats.org/spreadsheetml/2006/main" count="117" uniqueCount="87">
  <si>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</si>
  <si>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</si>
  <si>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</si>
  <si>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</si>
  <si>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種目１</t>
    <rPh sb="0" eb="2">
      <t>シュモク</t>
    </rPh>
    <phoneticPr fontId="1"/>
  </si>
  <si>
    <t>種目２</t>
    <rPh sb="0" eb="2">
      <t>シュモク</t>
    </rPh>
    <phoneticPr fontId="1"/>
  </si>
  <si>
    <t>種目３</t>
    <rPh sb="0" eb="2">
      <t>シュモク</t>
    </rPh>
    <phoneticPr fontId="1"/>
  </si>
  <si>
    <t>性
別</t>
    <rPh sb="0" eb="1">
      <t>セイ</t>
    </rPh>
    <rPh sb="2" eb="3">
      <t>ベツ</t>
    </rPh>
    <phoneticPr fontId="1"/>
  </si>
  <si>
    <t>ﾌﾘｾｲ</t>
  </si>
  <si>
    <t>ﾌﾘﾒｲ</t>
  </si>
  <si>
    <t>4x100mR</t>
  </si>
  <si>
    <t>No</t>
    <phoneticPr fontId="1"/>
  </si>
  <si>
    <t>種目名</t>
    <rPh sb="0" eb="2">
      <t>シュモク</t>
    </rPh>
    <rPh sb="2" eb="3">
      <t>メイ</t>
    </rPh>
    <phoneticPr fontId="1"/>
  </si>
  <si>
    <t>複
数</t>
    <rPh sb="0" eb="1">
      <t>フク</t>
    </rPh>
    <rPh sb="2" eb="3">
      <t>カズ</t>
    </rPh>
    <phoneticPr fontId="1"/>
  </si>
  <si>
    <t>参考記録</t>
    <rPh sb="0" eb="2">
      <t>サンコウ</t>
    </rPh>
    <rPh sb="2" eb="4">
      <t>キロク</t>
    </rPh>
    <phoneticPr fontId="1"/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</si>
  <si>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</si>
  <si>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</si>
  <si>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</si>
  <si>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</si>
  <si>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</si>
  <si>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</si>
  <si>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</si>
  <si>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</si>
  <si>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</si>
  <si>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</si>
  <si>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</si>
  <si>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</si>
  <si>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</si>
  <si>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</si>
  <si>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</si>
  <si>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 xml:space="preserve"> </t>
    <phoneticPr fontId="1"/>
  </si>
  <si>
    <t>クラス</t>
    <phoneticPr fontId="1"/>
  </si>
  <si>
    <t>連絡先（携帯等）</t>
    <rPh sb="0" eb="3">
      <t>レンラクサキ</t>
    </rPh>
    <rPh sb="4" eb="7">
      <t>ケイタイナド</t>
    </rPh>
    <phoneticPr fontId="1"/>
  </si>
  <si>
    <t>例</t>
    <rPh sb="0" eb="1">
      <t>レイ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</si>
  <si>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</si>
  <si>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</si>
  <si>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ﾐﾔｻﾞｷ</t>
  </si>
  <si>
    <t>ﾀﾛｳ</t>
  </si>
  <si>
    <t>男</t>
    <rPh sb="0" eb="1">
      <t>オトコ</t>
    </rPh>
    <phoneticPr fontId="1"/>
  </si>
  <si>
    <t>1500m</t>
    <phoneticPr fontId="1"/>
  </si>
  <si>
    <t>○</t>
    <phoneticPr fontId="1"/>
  </si>
  <si>
    <t>100m</t>
    <phoneticPr fontId="1"/>
  </si>
  <si>
    <t>クラス</t>
    <phoneticPr fontId="1"/>
  </si>
  <si>
    <t>登録
ﾅﾝﾊﾞｰ</t>
    <rPh sb="0" eb="2">
      <t>トウロク</t>
    </rPh>
    <phoneticPr fontId="1"/>
  </si>
  <si>
    <t>責任者</t>
    <rPh sb="0" eb="3">
      <t>セキニンシャ</t>
    </rPh>
    <phoneticPr fontId="1"/>
  </si>
  <si>
    <t>陸協登録所属名</t>
    <rPh sb="0" eb="2">
      <t>リッキョウ</t>
    </rPh>
    <rPh sb="2" eb="4">
      <t>トウロク</t>
    </rPh>
    <rPh sb="4" eb="7">
      <t>ショゾクメイ</t>
    </rPh>
    <phoneticPr fontId="1"/>
  </si>
  <si>
    <t>ID</t>
  </si>
  <si>
    <t>種別</t>
    <rPh sb="0" eb="2">
      <t>シュベツ</t>
    </rPh>
    <phoneticPr fontId="8"/>
  </si>
  <si>
    <t>種目</t>
    <rPh sb="0" eb="2">
      <t>シュモク</t>
    </rPh>
    <phoneticPr fontId="8"/>
  </si>
  <si>
    <t>始めに選択してください</t>
    <rPh sb="0" eb="1">
      <t>ハジ</t>
    </rPh>
    <rPh sb="3" eb="5">
      <t>センタク</t>
    </rPh>
    <phoneticPr fontId="8"/>
  </si>
  <si>
    <t>一般男子</t>
    <rPh sb="0" eb="2">
      <t>イッパン</t>
    </rPh>
    <rPh sb="2" eb="4">
      <t>ダンシ</t>
    </rPh>
    <phoneticPr fontId="8"/>
  </si>
  <si>
    <t>100m</t>
    <phoneticPr fontId="8"/>
  </si>
  <si>
    <t>ﾁｬﾚﾝｼﾞAC</t>
    <phoneticPr fontId="8"/>
  </si>
  <si>
    <t>高校生男子</t>
    <rPh sb="0" eb="2">
      <t>コウコウ</t>
    </rPh>
    <rPh sb="2" eb="3">
      <t>セイ</t>
    </rPh>
    <rPh sb="3" eb="5">
      <t>ダンシ</t>
    </rPh>
    <phoneticPr fontId="8"/>
  </si>
  <si>
    <t>200m</t>
    <phoneticPr fontId="8"/>
  </si>
  <si>
    <t>明星視覚</t>
    <rPh sb="0" eb="2">
      <t>ミョウジョウ</t>
    </rPh>
    <rPh sb="2" eb="4">
      <t>シカク</t>
    </rPh>
    <phoneticPr fontId="8"/>
  </si>
  <si>
    <t>中学生男子</t>
    <rPh sb="0" eb="3">
      <t>チュウガクセイ</t>
    </rPh>
    <rPh sb="3" eb="5">
      <t>ダンシ</t>
    </rPh>
    <phoneticPr fontId="8"/>
  </si>
  <si>
    <t>400m</t>
    <phoneticPr fontId="8"/>
  </si>
  <si>
    <t>都城さくら聴覚</t>
    <rPh sb="0" eb="2">
      <t>ミヤコノジョウ</t>
    </rPh>
    <rPh sb="5" eb="7">
      <t>チョウカク</t>
    </rPh>
    <phoneticPr fontId="8"/>
  </si>
  <si>
    <t>小学生男子</t>
    <rPh sb="0" eb="3">
      <t>ショウガクセイ</t>
    </rPh>
    <rPh sb="3" eb="5">
      <t>ダンシ</t>
    </rPh>
    <phoneticPr fontId="8"/>
  </si>
  <si>
    <t>みやざき中央</t>
    <rPh sb="4" eb="6">
      <t>チュウオウ</t>
    </rPh>
    <phoneticPr fontId="8"/>
  </si>
  <si>
    <t>走幅跳</t>
    <rPh sb="0" eb="3">
      <t>ハバ</t>
    </rPh>
    <phoneticPr fontId="8"/>
  </si>
  <si>
    <t>赤江まつばら</t>
    <rPh sb="0" eb="1">
      <t>アカ</t>
    </rPh>
    <rPh sb="1" eb="2">
      <t>エ</t>
    </rPh>
    <phoneticPr fontId="8"/>
  </si>
  <si>
    <t>みなみのかぜ</t>
    <phoneticPr fontId="8"/>
  </si>
  <si>
    <t>一般女子</t>
    <rPh sb="0" eb="2">
      <t>イッパン</t>
    </rPh>
    <rPh sb="2" eb="4">
      <t>ジョシ</t>
    </rPh>
    <phoneticPr fontId="8"/>
  </si>
  <si>
    <t>日南くろしお</t>
    <rPh sb="0" eb="2">
      <t>ニチナン</t>
    </rPh>
    <phoneticPr fontId="8"/>
  </si>
  <si>
    <t>高校生女子</t>
    <rPh sb="0" eb="2">
      <t>コウコウ</t>
    </rPh>
    <rPh sb="2" eb="3">
      <t>セイ</t>
    </rPh>
    <rPh sb="3" eb="5">
      <t>ジョシ</t>
    </rPh>
    <phoneticPr fontId="8"/>
  </si>
  <si>
    <t>都城きりしま</t>
    <rPh sb="0" eb="2">
      <t>ミヤコノジョウ</t>
    </rPh>
    <phoneticPr fontId="8"/>
  </si>
  <si>
    <t>中学生女子</t>
    <rPh sb="0" eb="3">
      <t>チュウガクセイ</t>
    </rPh>
    <rPh sb="3" eb="5">
      <t>ジョシ</t>
    </rPh>
    <phoneticPr fontId="8"/>
  </si>
  <si>
    <t>きりしま小林校</t>
    <rPh sb="4" eb="6">
      <t>コバヤシ</t>
    </rPh>
    <rPh sb="6" eb="7">
      <t>コウ</t>
    </rPh>
    <phoneticPr fontId="8"/>
  </si>
  <si>
    <t>小学生女子</t>
    <rPh sb="0" eb="3">
      <t>ショウガクセイ</t>
    </rPh>
    <rPh sb="3" eb="5">
      <t>ジョシ</t>
    </rPh>
    <phoneticPr fontId="8"/>
  </si>
  <si>
    <t>児湯るぴなす</t>
    <rPh sb="0" eb="2">
      <t>コユ</t>
    </rPh>
    <phoneticPr fontId="8"/>
  </si>
  <si>
    <t>清武せいりゅう</t>
    <rPh sb="0" eb="2">
      <t>キヨタケ</t>
    </rPh>
    <phoneticPr fontId="8"/>
  </si>
  <si>
    <t>日向ひまわり</t>
    <rPh sb="0" eb="2">
      <t>ヒュウガ</t>
    </rPh>
    <phoneticPr fontId="8"/>
  </si>
  <si>
    <t>延岡しろやま</t>
    <rPh sb="0" eb="2">
      <t>ノベオカ</t>
    </rPh>
    <phoneticPr fontId="8"/>
  </si>
  <si>
    <t>所属ID</t>
    <rPh sb="0" eb="2">
      <t>ショゾク</t>
    </rPh>
    <phoneticPr fontId="8"/>
  </si>
  <si>
    <t>しろやま高千穂</t>
    <rPh sb="4" eb="7">
      <t>タカチホ</t>
    </rPh>
    <phoneticPr fontId="8"/>
  </si>
  <si>
    <t>所属がない場合</t>
    <rPh sb="0" eb="2">
      <t>ショゾク</t>
    </rPh>
    <rPh sb="5" eb="7">
      <t>バアイ</t>
    </rPh>
    <phoneticPr fontId="1"/>
  </si>
  <si>
    <t>陸協登録なし</t>
    <rPh sb="0" eb="4">
      <t>リッキョウトウロク</t>
    </rPh>
    <phoneticPr fontId="8"/>
  </si>
  <si>
    <t>年齢</t>
    <rPh sb="0" eb="2">
      <t>ネンレイ</t>
    </rPh>
    <phoneticPr fontId="1"/>
  </si>
  <si>
    <t>参加
人数</t>
    <rPh sb="0" eb="2">
      <t>サンカ</t>
    </rPh>
    <rPh sb="3" eb="5">
      <t>ニンズウ</t>
    </rPh>
    <phoneticPr fontId="1"/>
  </si>
  <si>
    <t>リレー
数</t>
    <rPh sb="4" eb="5">
      <t>スウ</t>
    </rPh>
    <phoneticPr fontId="1"/>
  </si>
  <si>
    <t>参加料
合計</t>
    <rPh sb="0" eb="3">
      <t>サンカリョウ</t>
    </rPh>
    <rPh sb="4" eb="6">
      <t>ゴウケイ</t>
    </rPh>
    <phoneticPr fontId="1"/>
  </si>
  <si>
    <t>やり投</t>
    <rPh sb="2" eb="3">
      <t>ナ</t>
    </rPh>
    <phoneticPr fontId="1"/>
  </si>
  <si>
    <t>2022年度宮崎マスターズ陸上競技記録会　チャレンジアスリートの部</t>
    <rPh sb="32" eb="33">
      <t>ブ</t>
    </rPh>
    <phoneticPr fontId="1"/>
  </si>
  <si>
    <t>5000m</t>
    <phoneticPr fontId="1"/>
  </si>
  <si>
    <t>砲丸投</t>
    <rPh sb="0" eb="3">
      <t>ホウガンナ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</si>
</sst>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u/>
      <sz val="12"/>
      <color indexed="10"/>
      <name val="メイリオ"/>
      <family val="3"/>
      <charset val="128"/>
    </font>
    <font>
      <b/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0"/>
      <name val="メイリオ"/>
      <family val="3"/>
      <charset val="128"/>
    </font>
    <font>
      <sz val="8"/>
      <color theme="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</fills>
  <borders count="5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hair">
        <color indexed="18"/>
      </left>
      <right/>
      <top/>
      <bottom/>
      <diagonal/>
    </border>
    <border>
      <left style="thin">
        <color indexed="18"/>
      </left>
      <right style="hair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hair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hair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hair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hair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2"/>
      </right>
      <top/>
      <bottom style="thin">
        <color indexed="18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hair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18"/>
      </bottom>
      <diagonal/>
    </border>
    <border>
      <left/>
      <right/>
      <top style="thin">
        <color indexed="62"/>
      </top>
      <bottom style="thin">
        <color indexed="18"/>
      </bottom>
      <diagonal/>
    </border>
    <border>
      <left/>
      <right style="thin">
        <color indexed="62"/>
      </right>
      <top/>
      <bottom/>
      <diagonal/>
    </border>
    <border>
      <left/>
      <right style="thin">
        <color indexed="62"/>
      </right>
      <top style="thin">
        <color indexed="18"/>
      </top>
      <bottom/>
      <diagonal/>
    </border>
    <border>
      <left/>
      <right style="thin">
        <color indexed="62"/>
      </right>
      <top style="hair">
        <color indexed="18"/>
      </top>
      <bottom style="hair">
        <color indexed="18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7" xfId="0" applyFont="1" applyBorder="1" applyProtection="1">
      <alignment vertical="center"/>
      <protection locked="0"/>
    </xf>
    <xf numFmtId="176" fontId="4" fillId="0" borderId="10" xfId="0" applyNumberFormat="1" applyFont="1" applyBorder="1" applyProtection="1">
      <alignment vertical="center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32" xfId="0" applyFont="1" applyBorder="1" applyProtection="1">
      <alignment vertical="center"/>
      <protection locked="0"/>
    </xf>
    <xf numFmtId="176" fontId="4" fillId="0" borderId="17" xfId="0" applyNumberFormat="1" applyFont="1" applyBorder="1" applyProtection="1">
      <alignment vertical="center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34" xfId="0" applyFont="1" applyBorder="1" applyProtection="1">
      <alignment vertical="center"/>
      <protection locked="0"/>
    </xf>
    <xf numFmtId="176" fontId="4" fillId="0" borderId="23" xfId="0" applyNumberFormat="1" applyFont="1" applyBorder="1" applyProtection="1">
      <alignment vertical="center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4" borderId="39" xfId="0" applyFill="1" applyBorder="1">
      <alignment vertical="center"/>
    </xf>
    <xf numFmtId="0" fontId="0" fillId="4" borderId="40" xfId="0" applyFill="1" applyBorder="1">
      <alignment vertical="center"/>
    </xf>
    <xf numFmtId="0" fontId="0" fillId="0" borderId="39" xfId="0" applyBorder="1">
      <alignment vertical="center"/>
    </xf>
    <xf numFmtId="0" fontId="4" fillId="5" borderId="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shrinkToFit="1"/>
    </xf>
    <xf numFmtId="0" fontId="5" fillId="7" borderId="38" xfId="0" applyFont="1" applyFill="1" applyBorder="1" applyAlignment="1">
      <alignment horizontal="center" vertical="center" shrinkToFit="1"/>
    </xf>
    <xf numFmtId="0" fontId="5" fillId="7" borderId="35" xfId="0" applyFont="1" applyFill="1" applyBorder="1" applyAlignment="1">
      <alignment horizontal="center" vertical="center" shrinkToFit="1"/>
    </xf>
    <xf numFmtId="0" fontId="5" fillId="7" borderId="36" xfId="0" applyFont="1" applyFill="1" applyBorder="1" applyAlignment="1">
      <alignment horizontal="center" vertical="center" shrinkToFit="1"/>
    </xf>
    <xf numFmtId="0" fontId="5" fillId="7" borderId="37" xfId="0" applyFont="1" applyFill="1" applyBorder="1" applyAlignment="1">
      <alignment horizontal="center" vertical="center" shrinkToFit="1"/>
    </xf>
    <xf numFmtId="0" fontId="5" fillId="7" borderId="3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7" borderId="23" xfId="0" applyFont="1" applyFill="1" applyBorder="1" applyAlignment="1">
      <alignment horizontal="center" vertical="center" shrinkToFit="1"/>
    </xf>
    <xf numFmtId="0" fontId="5" fillId="7" borderId="37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 wrapText="1"/>
      <protection locked="0"/>
    </xf>
    <xf numFmtId="0" fontId="9" fillId="5" borderId="0" xfId="0" applyFont="1" applyFill="1" applyBorder="1" applyAlignment="1">
      <alignment horizontal="center" vertical="center" shrinkToFit="1"/>
    </xf>
    <xf numFmtId="0" fontId="10" fillId="5" borderId="0" xfId="0" applyFont="1" applyFill="1" applyBorder="1" applyAlignment="1" applyProtection="1">
      <alignment vertical="center" wrapText="1"/>
      <protection locked="0"/>
    </xf>
    <xf numFmtId="0" fontId="5" fillId="2" borderId="49" xfId="0" applyFont="1" applyFill="1" applyBorder="1" applyAlignment="1">
      <alignment horizontal="center" vertical="center" shrinkToFit="1"/>
    </xf>
    <xf numFmtId="176" fontId="4" fillId="0" borderId="50" xfId="0" applyNumberFormat="1" applyFont="1" applyBorder="1" applyProtection="1">
      <alignment vertical="center"/>
      <protection locked="0"/>
    </xf>
    <xf numFmtId="176" fontId="4" fillId="0" borderId="51" xfId="0" applyNumberFormat="1" applyFont="1" applyBorder="1" applyProtection="1">
      <alignment vertical="center"/>
      <protection locked="0"/>
    </xf>
    <xf numFmtId="176" fontId="4" fillId="0" borderId="37" xfId="0" applyNumberFormat="1" applyFont="1" applyBorder="1" applyProtection="1">
      <alignment vertical="center"/>
      <protection locked="0"/>
    </xf>
    <xf numFmtId="0" fontId="4" fillId="7" borderId="1" xfId="0" applyFont="1" applyFill="1" applyBorder="1" applyAlignment="1">
      <alignment horizontal="center" vertical="center" wrapText="1" shrinkToFit="1"/>
    </xf>
    <xf numFmtId="0" fontId="4" fillId="5" borderId="0" xfId="0" applyFont="1" applyFill="1" applyBorder="1">
      <alignment vertical="center"/>
    </xf>
    <xf numFmtId="0" fontId="5" fillId="0" borderId="1" xfId="0" applyFont="1" applyBorder="1" applyAlignment="1" applyProtection="1">
      <alignment vertical="center" shrinkToFit="1"/>
      <protection locked="0"/>
    </xf>
    <xf numFmtId="0" fontId="4" fillId="5" borderId="45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5" borderId="43" xfId="0" applyFont="1" applyFill="1" applyBorder="1" applyAlignment="1" applyProtection="1">
      <alignment horizontal="center" vertical="center" shrinkToFit="1"/>
      <protection locked="0"/>
    </xf>
    <xf numFmtId="0" fontId="5" fillId="5" borderId="45" xfId="0" applyFont="1" applyFill="1" applyBorder="1" applyAlignment="1" applyProtection="1">
      <alignment horizontal="center" vertical="center" shrinkToFit="1"/>
      <protection locked="0"/>
    </xf>
    <xf numFmtId="0" fontId="5" fillId="5" borderId="44" xfId="0" applyFont="1" applyFill="1" applyBorder="1" applyAlignment="1" applyProtection="1">
      <alignment horizontal="center" vertical="center" shrinkToFit="1"/>
      <protection locked="0"/>
    </xf>
    <xf numFmtId="0" fontId="5" fillId="7" borderId="45" xfId="0" applyFont="1" applyFill="1" applyBorder="1" applyAlignment="1">
      <alignment horizontal="center" vertical="center" shrinkToFit="1"/>
    </xf>
    <xf numFmtId="0" fontId="5" fillId="7" borderId="44" xfId="0" applyFont="1" applyFill="1" applyBorder="1" applyAlignment="1">
      <alignment horizontal="center" vertical="center" shrinkToFit="1"/>
    </xf>
    <xf numFmtId="0" fontId="5" fillId="7" borderId="43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center" vertical="center" wrapText="1" shrinkToFit="1"/>
    </xf>
    <xf numFmtId="0" fontId="5" fillId="7" borderId="22" xfId="0" applyFont="1" applyFill="1" applyBorder="1" applyAlignment="1">
      <alignment horizontal="center" vertical="center" shrinkToFit="1"/>
    </xf>
    <xf numFmtId="0" fontId="6" fillId="5" borderId="46" xfId="0" applyFont="1" applyFill="1" applyBorder="1" applyAlignment="1">
      <alignment horizontal="center" vertical="center" shrinkToFit="1"/>
    </xf>
    <xf numFmtId="0" fontId="6" fillId="5" borderId="41" xfId="0" applyFont="1" applyFill="1" applyBorder="1" applyAlignment="1">
      <alignment horizontal="center" vertical="center" shrinkToFit="1"/>
    </xf>
    <xf numFmtId="0" fontId="5" fillId="7" borderId="5" xfId="0" applyFont="1" applyFill="1" applyBorder="1" applyAlignment="1">
      <alignment horizontal="center" vertical="center" shrinkToFit="1"/>
    </xf>
    <xf numFmtId="0" fontId="5" fillId="7" borderId="25" xfId="0" applyFont="1" applyFill="1" applyBorder="1" applyAlignment="1">
      <alignment horizontal="center" vertical="center" shrinkToFit="1"/>
    </xf>
    <xf numFmtId="0" fontId="5" fillId="7" borderId="35" xfId="0" applyFont="1" applyFill="1" applyBorder="1" applyAlignment="1">
      <alignment horizontal="center" vertical="center" shrinkToFit="1"/>
    </xf>
    <xf numFmtId="0" fontId="5" fillId="7" borderId="23" xfId="0" applyFont="1" applyFill="1" applyBorder="1" applyAlignment="1">
      <alignment horizontal="center" vertical="center" shrinkToFit="1"/>
    </xf>
    <xf numFmtId="0" fontId="5" fillId="7" borderId="37" xfId="0" applyFont="1" applyFill="1" applyBorder="1" applyAlignment="1">
      <alignment horizontal="center" vertical="center" shrinkToFit="1"/>
    </xf>
    <xf numFmtId="0" fontId="7" fillId="5" borderId="45" xfId="0" applyFont="1" applyFill="1" applyBorder="1" applyAlignment="1">
      <alignment horizontal="left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42" xfId="0" applyFont="1" applyFill="1" applyBorder="1" applyAlignment="1">
      <alignment horizontal="center" vertical="center" shrinkToFit="1"/>
    </xf>
    <xf numFmtId="0" fontId="5" fillId="7" borderId="0" xfId="0" applyFont="1" applyFill="1" applyAlignment="1">
      <alignment horizontal="center" vertical="center" shrinkToFit="1"/>
    </xf>
    <xf numFmtId="0" fontId="5" fillId="7" borderId="4" xfId="0" applyFont="1" applyFill="1" applyBorder="1" applyAlignment="1">
      <alignment horizontal="center" vertical="center" shrinkToFit="1"/>
    </xf>
    <xf numFmtId="0" fontId="5" fillId="7" borderId="24" xfId="0" applyFont="1" applyFill="1" applyBorder="1" applyAlignment="1">
      <alignment horizontal="center" vertical="center" shrinkToFit="1"/>
    </xf>
    <xf numFmtId="0" fontId="5" fillId="7" borderId="48" xfId="0" applyFont="1" applyFill="1" applyBorder="1" applyAlignment="1">
      <alignment horizontal="center" vertical="center" shrinkToFit="1"/>
    </xf>
    <xf numFmtId="0" fontId="5" fillId="7" borderId="47" xfId="0" applyFont="1" applyFill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 vertical="center" shrinkToFit="1"/>
    </xf>
    <xf numFmtId="0" fontId="5" fillId="7" borderId="26" xfId="0" applyFont="1" applyFill="1" applyBorder="1" applyAlignment="1">
      <alignment horizontal="center" vertical="center" shrinkToFit="1"/>
    </xf>
    <xf numFmtId="0" fontId="5" fillId="7" borderId="0" xfId="0" applyFont="1" applyFill="1" applyAlignment="1">
      <alignment horizontal="center" vertical="center" wrapText="1" shrinkToFit="1"/>
    </xf>
    <xf numFmtId="0" fontId="5" fillId="7" borderId="3" xfId="0" applyFont="1" applyFill="1" applyBorder="1" applyAlignment="1">
      <alignment horizontal="center" vertical="center" shrinkToFit="1"/>
    </xf>
    <xf numFmtId="0" fontId="5" fillId="6" borderId="43" xfId="0" applyFont="1" applyFill="1" applyBorder="1" applyAlignment="1" applyProtection="1">
      <alignment horizontal="center" vertical="center" shrinkToFit="1"/>
      <protection locked="0"/>
    </xf>
    <xf numFmtId="0" fontId="5" fillId="6" borderId="45" xfId="0" applyFont="1" applyFill="1" applyBorder="1" applyAlignment="1" applyProtection="1">
      <alignment horizontal="center" vertical="center" shrinkToFit="1"/>
      <protection locked="0"/>
    </xf>
    <xf numFmtId="0" fontId="5" fillId="6" borderId="4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tabSelected="1" view="pageBreakPreview" zoomScaleNormal="100" zoomScaleSheetLayoutView="98" workbookViewId="0">
      <selection activeCell="D2" sqref="D2:F2"/>
    </sheetView>
  </sheetViews>
  <sheetFormatPr defaultColWidth="11" defaultRowHeight="13.2" x14ac:dyDescent="0.2"/>
  <cols>
    <col min="1" max="1" width="3.44140625" style="5" bestFit="1" customWidth="1"/>
    <col min="2" max="2" width="5.44140625" style="5" customWidth="1"/>
    <col min="3" max="6" width="6" style="4" bestFit="1" customWidth="1"/>
    <col min="7" max="7" width="2.77734375" style="5" bestFit="1" customWidth="1"/>
    <col min="8" max="8" width="3" style="5" bestFit="1" customWidth="1"/>
    <col min="9" max="9" width="8.109375" style="4" customWidth="1"/>
    <col min="10" max="11" width="7.44140625" style="4" bestFit="1" customWidth="1"/>
    <col min="12" max="12" width="8.109375" style="4" customWidth="1"/>
    <col min="13" max="13" width="7.44140625" style="4" bestFit="1" customWidth="1"/>
    <col min="14" max="14" width="8" style="4" bestFit="1" customWidth="1"/>
    <col min="15" max="15" width="7.44140625" style="4" customWidth="1"/>
    <col min="16" max="16" width="8.109375" style="4" hidden="1" customWidth="1"/>
    <col min="17" max="17" width="3.109375" style="5" hidden="1" customWidth="1"/>
    <col min="18" max="16384" width="11" style="4"/>
  </cols>
  <sheetData>
    <row r="1" spans="1:17" ht="25.2" customHeight="1" x14ac:dyDescent="0.2">
      <c r="A1" s="102" t="s">
        <v>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87" t="s">
        <v>80</v>
      </c>
      <c r="N1" s="87" t="s">
        <v>81</v>
      </c>
      <c r="O1" s="87" t="s">
        <v>82</v>
      </c>
      <c r="P1" s="88"/>
      <c r="Q1" s="65"/>
    </row>
    <row r="2" spans="1:17" s="5" customFormat="1" ht="20.25" customHeight="1" x14ac:dyDescent="0.2">
      <c r="A2" s="99" t="s">
        <v>45</v>
      </c>
      <c r="B2" s="97"/>
      <c r="C2" s="97"/>
      <c r="D2" s="123" t="s">
        <v>49</v>
      </c>
      <c r="E2" s="124"/>
      <c r="F2" s="125"/>
      <c r="G2" s="99" t="s">
        <v>77</v>
      </c>
      <c r="H2" s="97"/>
      <c r="I2" s="97"/>
      <c r="J2" s="92"/>
      <c r="K2" s="93"/>
      <c r="L2" s="66" t="s">
        <v>0</v>
      </c>
      <c r="M2" s="61"/>
      <c r="N2" s="14"/>
      <c r="O2" s="89"/>
      <c r="P2" s="65"/>
      <c r="Q2" s="65"/>
    </row>
    <row r="3" spans="1:17" s="5" customFormat="1" ht="20.25" customHeight="1" x14ac:dyDescent="0.2">
      <c r="A3" s="99" t="s">
        <v>44</v>
      </c>
      <c r="B3" s="97"/>
      <c r="C3" s="97"/>
      <c r="D3" s="94"/>
      <c r="E3" s="95"/>
      <c r="F3" s="96"/>
      <c r="G3" s="97" t="s">
        <v>32</v>
      </c>
      <c r="H3" s="97"/>
      <c r="I3" s="98"/>
      <c r="J3" s="92"/>
      <c r="K3" s="93"/>
      <c r="L3" s="67" t="s">
        <v>1</v>
      </c>
      <c r="M3" s="61"/>
      <c r="N3" s="14"/>
      <c r="O3" s="89"/>
      <c r="P3" s="65"/>
      <c r="Q3" s="65"/>
    </row>
    <row r="4" spans="1:17" ht="9.75" customHeight="1" x14ac:dyDescent="0.2">
      <c r="A4" s="90"/>
      <c r="B4" s="91"/>
      <c r="C4" s="109"/>
      <c r="D4" s="109"/>
      <c r="E4" s="109"/>
      <c r="F4" s="109"/>
      <c r="G4" s="109"/>
      <c r="H4" s="109"/>
      <c r="I4" s="109"/>
      <c r="J4" s="110"/>
      <c r="K4" s="110"/>
      <c r="L4" s="110"/>
      <c r="M4" s="109"/>
      <c r="N4" s="109"/>
      <c r="O4" s="111"/>
      <c r="P4" s="110"/>
      <c r="Q4" s="110"/>
    </row>
    <row r="5" spans="1:17" s="6" customFormat="1" ht="15.75" customHeight="1" x14ac:dyDescent="0.2">
      <c r="A5" s="122" t="s">
        <v>11</v>
      </c>
      <c r="B5" s="100" t="s">
        <v>43</v>
      </c>
      <c r="C5" s="114" t="s">
        <v>2</v>
      </c>
      <c r="D5" s="115" t="s">
        <v>3</v>
      </c>
      <c r="E5" s="104" t="s">
        <v>8</v>
      </c>
      <c r="F5" s="119" t="s">
        <v>9</v>
      </c>
      <c r="G5" s="121" t="s">
        <v>79</v>
      </c>
      <c r="H5" s="100" t="s">
        <v>7</v>
      </c>
      <c r="I5" s="106" t="s">
        <v>4</v>
      </c>
      <c r="J5" s="107"/>
      <c r="K5" s="108"/>
      <c r="L5" s="117" t="s">
        <v>5</v>
      </c>
      <c r="M5" s="117"/>
      <c r="N5" s="118"/>
      <c r="O5" s="81" t="s">
        <v>6</v>
      </c>
      <c r="P5" s="77" t="s">
        <v>10</v>
      </c>
      <c r="Q5" s="112" t="s">
        <v>13</v>
      </c>
    </row>
    <row r="6" spans="1:17" s="6" customFormat="1" ht="16.2" customHeight="1" x14ac:dyDescent="0.2">
      <c r="A6" s="101"/>
      <c r="B6" s="101"/>
      <c r="C6" s="107"/>
      <c r="D6" s="116"/>
      <c r="E6" s="105"/>
      <c r="F6" s="120"/>
      <c r="G6" s="107"/>
      <c r="H6" s="101"/>
      <c r="I6" s="68" t="s">
        <v>42</v>
      </c>
      <c r="J6" s="69" t="s">
        <v>12</v>
      </c>
      <c r="K6" s="70" t="s">
        <v>14</v>
      </c>
      <c r="L6" s="75" t="s">
        <v>31</v>
      </c>
      <c r="M6" s="69" t="s">
        <v>12</v>
      </c>
      <c r="N6" s="76" t="s">
        <v>14</v>
      </c>
      <c r="O6" s="81" t="s">
        <v>31</v>
      </c>
      <c r="P6" s="78" t="s">
        <v>31</v>
      </c>
      <c r="Q6" s="113"/>
    </row>
    <row r="7" spans="1:17" s="6" customFormat="1" ht="16.2" customHeight="1" x14ac:dyDescent="0.2">
      <c r="A7" s="15" t="s">
        <v>33</v>
      </c>
      <c r="B7" s="16">
        <v>1234</v>
      </c>
      <c r="C7" s="17" t="s">
        <v>34</v>
      </c>
      <c r="D7" s="18" t="s">
        <v>35</v>
      </c>
      <c r="E7" s="19" t="s">
        <v>36</v>
      </c>
      <c r="F7" s="20" t="s">
        <v>37</v>
      </c>
      <c r="G7" s="17">
        <v>15</v>
      </c>
      <c r="H7" s="16" t="s">
        <v>38</v>
      </c>
      <c r="I7" s="17" t="s">
        <v>0</v>
      </c>
      <c r="J7" s="21" t="s">
        <v>41</v>
      </c>
      <c r="K7" s="17">
        <v>1048</v>
      </c>
      <c r="L7" s="15" t="s">
        <v>0</v>
      </c>
      <c r="M7" s="21" t="s">
        <v>39</v>
      </c>
      <c r="N7" s="83">
        <v>35087</v>
      </c>
      <c r="O7" s="81" t="s">
        <v>0</v>
      </c>
      <c r="P7" s="79" t="s">
        <v>0</v>
      </c>
      <c r="Q7" s="22" t="s">
        <v>40</v>
      </c>
    </row>
    <row r="8" spans="1:17" s="6" customFormat="1" ht="31.2" customHeight="1" x14ac:dyDescent="0.2">
      <c r="A8" s="71">
        <v>1</v>
      </c>
      <c r="B8" s="23"/>
      <c r="C8" s="24"/>
      <c r="D8" s="25"/>
      <c r="E8" s="26"/>
      <c r="F8" s="27"/>
      <c r="G8" s="28"/>
      <c r="H8" s="29"/>
      <c r="I8" s="49"/>
      <c r="J8" s="50"/>
      <c r="K8" s="51"/>
      <c r="L8" s="52"/>
      <c r="M8" s="50"/>
      <c r="N8" s="84"/>
      <c r="O8" s="82"/>
      <c r="P8" s="49"/>
      <c r="Q8" s="30"/>
    </row>
    <row r="9" spans="1:17" s="6" customFormat="1" ht="31.2" customHeight="1" x14ac:dyDescent="0.2">
      <c r="A9" s="72">
        <v>2</v>
      </c>
      <c r="B9" s="31"/>
      <c r="C9" s="32"/>
      <c r="D9" s="33"/>
      <c r="E9" s="34"/>
      <c r="F9" s="35"/>
      <c r="G9" s="36"/>
      <c r="H9" s="37"/>
      <c r="I9" s="53"/>
      <c r="J9" s="54"/>
      <c r="K9" s="55"/>
      <c r="L9" s="56"/>
      <c r="M9" s="54"/>
      <c r="N9" s="85"/>
      <c r="O9" s="82"/>
      <c r="P9" s="53"/>
      <c r="Q9" s="38"/>
    </row>
    <row r="10" spans="1:17" s="6" customFormat="1" ht="31.2" customHeight="1" x14ac:dyDescent="0.2">
      <c r="A10" s="72">
        <v>3</v>
      </c>
      <c r="B10" s="31"/>
      <c r="C10" s="32"/>
      <c r="D10" s="33"/>
      <c r="E10" s="34"/>
      <c r="F10" s="35"/>
      <c r="G10" s="36"/>
      <c r="H10" s="37"/>
      <c r="I10" s="53"/>
      <c r="J10" s="54"/>
      <c r="K10" s="55"/>
      <c r="L10" s="56"/>
      <c r="M10" s="54"/>
      <c r="N10" s="85"/>
      <c r="O10" s="82"/>
      <c r="P10" s="53"/>
      <c r="Q10" s="38"/>
    </row>
    <row r="11" spans="1:17" s="6" customFormat="1" ht="31.2" customHeight="1" x14ac:dyDescent="0.2">
      <c r="A11" s="72">
        <v>4</v>
      </c>
      <c r="B11" s="31"/>
      <c r="C11" s="32"/>
      <c r="D11" s="33"/>
      <c r="E11" s="34"/>
      <c r="F11" s="35"/>
      <c r="G11" s="36"/>
      <c r="H11" s="37"/>
      <c r="I11" s="53"/>
      <c r="J11" s="54"/>
      <c r="K11" s="55"/>
      <c r="L11" s="56"/>
      <c r="M11" s="54"/>
      <c r="N11" s="85"/>
      <c r="O11" s="82"/>
      <c r="P11" s="53"/>
      <c r="Q11" s="38"/>
    </row>
    <row r="12" spans="1:17" s="6" customFormat="1" ht="31.2" customHeight="1" x14ac:dyDescent="0.2">
      <c r="A12" s="73">
        <v>5</v>
      </c>
      <c r="B12" s="39"/>
      <c r="C12" s="40"/>
      <c r="D12" s="41"/>
      <c r="E12" s="42"/>
      <c r="F12" s="43"/>
      <c r="G12" s="44"/>
      <c r="H12" s="45"/>
      <c r="I12" s="57"/>
      <c r="J12" s="58"/>
      <c r="K12" s="59"/>
      <c r="L12" s="60"/>
      <c r="M12" s="58"/>
      <c r="N12" s="86"/>
      <c r="O12" s="82"/>
      <c r="P12" s="80"/>
      <c r="Q12" s="46"/>
    </row>
    <row r="13" spans="1:17" s="6" customFormat="1" ht="31.2" customHeight="1" x14ac:dyDescent="0.2">
      <c r="A13" s="71">
        <v>6</v>
      </c>
      <c r="B13" s="23"/>
      <c r="C13" s="24"/>
      <c r="D13" s="25"/>
      <c r="E13" s="26"/>
      <c r="F13" s="27"/>
      <c r="G13" s="28"/>
      <c r="H13" s="29"/>
      <c r="I13" s="49"/>
      <c r="J13" s="50"/>
      <c r="K13" s="51"/>
      <c r="L13" s="52"/>
      <c r="M13" s="50"/>
      <c r="N13" s="84"/>
      <c r="O13" s="82"/>
      <c r="P13" s="49"/>
      <c r="Q13" s="30"/>
    </row>
    <row r="14" spans="1:17" s="6" customFormat="1" ht="31.2" customHeight="1" x14ac:dyDescent="0.2">
      <c r="A14" s="72">
        <v>7</v>
      </c>
      <c r="B14" s="31"/>
      <c r="C14" s="32"/>
      <c r="D14" s="33"/>
      <c r="E14" s="34"/>
      <c r="F14" s="35"/>
      <c r="G14" s="36"/>
      <c r="H14" s="37"/>
      <c r="I14" s="53"/>
      <c r="J14" s="54"/>
      <c r="K14" s="55"/>
      <c r="L14" s="56"/>
      <c r="M14" s="54"/>
      <c r="N14" s="85"/>
      <c r="O14" s="82"/>
      <c r="P14" s="53"/>
      <c r="Q14" s="38"/>
    </row>
    <row r="15" spans="1:17" s="6" customFormat="1" ht="31.2" customHeight="1" x14ac:dyDescent="0.2">
      <c r="A15" s="72">
        <v>8</v>
      </c>
      <c r="B15" s="31"/>
      <c r="C15" s="32"/>
      <c r="D15" s="33"/>
      <c r="E15" s="34"/>
      <c r="F15" s="35"/>
      <c r="G15" s="36"/>
      <c r="H15" s="37"/>
      <c r="I15" s="53"/>
      <c r="J15" s="54"/>
      <c r="K15" s="55"/>
      <c r="L15" s="56"/>
      <c r="M15" s="54"/>
      <c r="N15" s="85"/>
      <c r="O15" s="82"/>
      <c r="P15" s="53"/>
      <c r="Q15" s="38"/>
    </row>
    <row r="16" spans="1:17" s="6" customFormat="1" ht="31.2" customHeight="1" x14ac:dyDescent="0.2">
      <c r="A16" s="72">
        <v>9</v>
      </c>
      <c r="B16" s="31"/>
      <c r="C16" s="32"/>
      <c r="D16" s="33"/>
      <c r="E16" s="34"/>
      <c r="F16" s="35"/>
      <c r="G16" s="36"/>
      <c r="H16" s="37"/>
      <c r="I16" s="53"/>
      <c r="J16" s="54"/>
      <c r="K16" s="55"/>
      <c r="L16" s="56"/>
      <c r="M16" s="54"/>
      <c r="N16" s="85"/>
      <c r="O16" s="82"/>
      <c r="P16" s="53"/>
      <c r="Q16" s="38"/>
    </row>
    <row r="17" spans="1:17" s="6" customFormat="1" ht="31.2" customHeight="1" x14ac:dyDescent="0.2">
      <c r="A17" s="73">
        <v>10</v>
      </c>
      <c r="B17" s="39"/>
      <c r="C17" s="40"/>
      <c r="D17" s="41"/>
      <c r="E17" s="42"/>
      <c r="F17" s="43"/>
      <c r="G17" s="44"/>
      <c r="H17" s="45"/>
      <c r="I17" s="57"/>
      <c r="J17" s="58"/>
      <c r="K17" s="59"/>
      <c r="L17" s="60"/>
      <c r="M17" s="58"/>
      <c r="N17" s="86"/>
      <c r="O17" s="82"/>
      <c r="P17" s="57"/>
      <c r="Q17" s="47"/>
    </row>
    <row r="18" spans="1:17" s="6" customFormat="1" ht="31.2" customHeight="1" x14ac:dyDescent="0.2">
      <c r="A18" s="71">
        <v>11</v>
      </c>
      <c r="B18" s="23"/>
      <c r="C18" s="24"/>
      <c r="D18" s="25"/>
      <c r="E18" s="26"/>
      <c r="F18" s="27"/>
      <c r="G18" s="28"/>
      <c r="H18" s="29"/>
      <c r="I18" s="49"/>
      <c r="J18" s="50"/>
      <c r="K18" s="51"/>
      <c r="L18" s="52"/>
      <c r="M18" s="50"/>
      <c r="N18" s="84"/>
      <c r="O18" s="82"/>
      <c r="P18" s="80"/>
      <c r="Q18" s="48"/>
    </row>
    <row r="19" spans="1:17" s="6" customFormat="1" ht="31.2" customHeight="1" x14ac:dyDescent="0.2">
      <c r="A19" s="72">
        <v>12</v>
      </c>
      <c r="B19" s="31"/>
      <c r="C19" s="32"/>
      <c r="D19" s="33"/>
      <c r="E19" s="34"/>
      <c r="F19" s="35"/>
      <c r="G19" s="36"/>
      <c r="H19" s="37"/>
      <c r="I19" s="53"/>
      <c r="J19" s="54"/>
      <c r="K19" s="55"/>
      <c r="L19" s="56"/>
      <c r="M19" s="54"/>
      <c r="N19" s="85"/>
      <c r="O19" s="82"/>
      <c r="P19" s="53"/>
      <c r="Q19" s="38"/>
    </row>
    <row r="20" spans="1:17" s="6" customFormat="1" ht="31.2" customHeight="1" x14ac:dyDescent="0.2">
      <c r="A20" s="72">
        <v>13</v>
      </c>
      <c r="B20" s="31"/>
      <c r="C20" s="32"/>
      <c r="D20" s="33"/>
      <c r="E20" s="34"/>
      <c r="F20" s="35"/>
      <c r="G20" s="36"/>
      <c r="H20" s="37"/>
      <c r="I20" s="53"/>
      <c r="J20" s="54"/>
      <c r="K20" s="55"/>
      <c r="L20" s="56"/>
      <c r="M20" s="54"/>
      <c r="N20" s="85"/>
      <c r="O20" s="82"/>
      <c r="P20" s="53"/>
      <c r="Q20" s="38"/>
    </row>
    <row r="21" spans="1:17" s="6" customFormat="1" ht="31.2" customHeight="1" x14ac:dyDescent="0.2">
      <c r="A21" s="72">
        <v>14</v>
      </c>
      <c r="B21" s="31"/>
      <c r="C21" s="32"/>
      <c r="D21" s="33"/>
      <c r="E21" s="34"/>
      <c r="F21" s="35"/>
      <c r="G21" s="36"/>
      <c r="H21" s="37"/>
      <c r="I21" s="53"/>
      <c r="J21" s="54"/>
      <c r="K21" s="55"/>
      <c r="L21" s="56"/>
      <c r="M21" s="54"/>
      <c r="N21" s="85"/>
      <c r="O21" s="82"/>
      <c r="P21" s="53"/>
      <c r="Q21" s="38"/>
    </row>
    <row r="22" spans="1:17" s="6" customFormat="1" ht="31.2" customHeight="1" x14ac:dyDescent="0.2">
      <c r="A22" s="73">
        <v>15</v>
      </c>
      <c r="B22" s="39"/>
      <c r="C22" s="40"/>
      <c r="D22" s="41"/>
      <c r="E22" s="42"/>
      <c r="F22" s="43"/>
      <c r="G22" s="44"/>
      <c r="H22" s="45"/>
      <c r="I22" s="57"/>
      <c r="J22" s="58"/>
      <c r="K22" s="59"/>
      <c r="L22" s="60"/>
      <c r="M22" s="58"/>
      <c r="N22" s="86"/>
      <c r="O22" s="82"/>
      <c r="P22" s="80"/>
      <c r="Q22" s="46"/>
    </row>
    <row r="23" spans="1:17" s="6" customFormat="1" ht="31.2" customHeight="1" x14ac:dyDescent="0.2">
      <c r="A23" s="71">
        <v>16</v>
      </c>
      <c r="B23" s="23"/>
      <c r="C23" s="24"/>
      <c r="D23" s="25"/>
      <c r="E23" s="26"/>
      <c r="F23" s="27"/>
      <c r="G23" s="28"/>
      <c r="H23" s="29"/>
      <c r="I23" s="49"/>
      <c r="J23" s="50"/>
      <c r="K23" s="51"/>
      <c r="L23" s="52"/>
      <c r="M23" s="50"/>
      <c r="N23" s="84"/>
      <c r="O23" s="82"/>
      <c r="P23" s="49"/>
      <c r="Q23" s="30"/>
    </row>
    <row r="24" spans="1:17" s="6" customFormat="1" ht="31.2" customHeight="1" x14ac:dyDescent="0.2">
      <c r="A24" s="72">
        <v>17</v>
      </c>
      <c r="B24" s="31"/>
      <c r="C24" s="32"/>
      <c r="D24" s="33"/>
      <c r="E24" s="34"/>
      <c r="F24" s="35"/>
      <c r="G24" s="36"/>
      <c r="H24" s="37"/>
      <c r="I24" s="53"/>
      <c r="J24" s="54"/>
      <c r="K24" s="55"/>
      <c r="L24" s="56"/>
      <c r="M24" s="54"/>
      <c r="N24" s="85"/>
      <c r="O24" s="82"/>
      <c r="P24" s="53"/>
      <c r="Q24" s="38"/>
    </row>
    <row r="25" spans="1:17" s="6" customFormat="1" ht="31.2" customHeight="1" x14ac:dyDescent="0.2">
      <c r="A25" s="72">
        <v>18</v>
      </c>
      <c r="B25" s="31"/>
      <c r="C25" s="32"/>
      <c r="D25" s="33"/>
      <c r="E25" s="34"/>
      <c r="F25" s="35"/>
      <c r="G25" s="36"/>
      <c r="H25" s="37"/>
      <c r="I25" s="53"/>
      <c r="J25" s="54"/>
      <c r="K25" s="55"/>
      <c r="L25" s="56"/>
      <c r="M25" s="54"/>
      <c r="N25" s="85"/>
      <c r="O25" s="82"/>
      <c r="P25" s="53"/>
      <c r="Q25" s="38"/>
    </row>
    <row r="26" spans="1:17" s="6" customFormat="1" ht="31.2" customHeight="1" x14ac:dyDescent="0.2">
      <c r="A26" s="72">
        <v>19</v>
      </c>
      <c r="B26" s="31"/>
      <c r="C26" s="32"/>
      <c r="D26" s="33"/>
      <c r="E26" s="34"/>
      <c r="F26" s="35"/>
      <c r="G26" s="36"/>
      <c r="H26" s="37"/>
      <c r="I26" s="53"/>
      <c r="J26" s="54"/>
      <c r="K26" s="55"/>
      <c r="L26" s="56"/>
      <c r="M26" s="54"/>
      <c r="N26" s="85"/>
      <c r="O26" s="82"/>
      <c r="P26" s="53"/>
      <c r="Q26" s="38"/>
    </row>
    <row r="27" spans="1:17" s="6" customFormat="1" ht="31.2" customHeight="1" x14ac:dyDescent="0.2">
      <c r="A27" s="73">
        <v>20</v>
      </c>
      <c r="B27" s="39"/>
      <c r="C27" s="40"/>
      <c r="D27" s="41"/>
      <c r="E27" s="42"/>
      <c r="F27" s="43"/>
      <c r="G27" s="44"/>
      <c r="H27" s="45"/>
      <c r="I27" s="57"/>
      <c r="J27" s="58"/>
      <c r="K27" s="59"/>
      <c r="L27" s="60"/>
      <c r="M27" s="58"/>
      <c r="N27" s="86"/>
      <c r="O27" s="82"/>
      <c r="P27" s="57"/>
      <c r="Q27" s="47"/>
    </row>
    <row r="28" spans="1:17" s="6" customFormat="1" ht="15" x14ac:dyDescent="0.2">
      <c r="A28" s="7"/>
      <c r="B28" s="9"/>
      <c r="C28" s="8"/>
      <c r="D28" s="8"/>
      <c r="E28" s="8"/>
      <c r="F28" s="8"/>
      <c r="G28" s="7"/>
      <c r="H28" s="7"/>
      <c r="Q28" s="7"/>
    </row>
    <row r="29" spans="1:17" s="6" customFormat="1" ht="15" x14ac:dyDescent="0.2">
      <c r="A29" s="7"/>
      <c r="B29" s="9"/>
      <c r="C29" s="8"/>
      <c r="D29" s="8"/>
      <c r="E29" s="8"/>
      <c r="F29" s="8"/>
      <c r="G29" s="7"/>
      <c r="H29" s="7"/>
      <c r="Q29" s="7"/>
    </row>
    <row r="30" spans="1:17" s="6" customFormat="1" ht="15" x14ac:dyDescent="0.2">
      <c r="A30" s="7"/>
      <c r="B30" s="9"/>
      <c r="C30" s="8"/>
      <c r="D30" s="8"/>
      <c r="E30" s="8"/>
      <c r="F30" s="8"/>
      <c r="G30" s="7"/>
      <c r="H30" s="7"/>
      <c r="Q30" s="7"/>
    </row>
    <row r="31" spans="1:17" s="6" customFormat="1" ht="15" x14ac:dyDescent="0.2">
      <c r="A31" s="7"/>
      <c r="B31" s="9"/>
      <c r="C31" s="8"/>
      <c r="D31" s="8"/>
      <c r="E31" s="8"/>
      <c r="F31" s="8"/>
      <c r="G31" s="7"/>
      <c r="H31" s="7"/>
      <c r="Q31" s="7"/>
    </row>
    <row r="32" spans="1:17" s="6" customFormat="1" ht="15" x14ac:dyDescent="0.2">
      <c r="A32" s="7"/>
      <c r="B32" s="9"/>
      <c r="C32" s="8"/>
      <c r="D32" s="8"/>
      <c r="E32" s="8"/>
      <c r="F32" s="8"/>
      <c r="G32" s="7"/>
      <c r="H32" s="7"/>
      <c r="Q32" s="7"/>
    </row>
    <row r="33" spans="1:17" s="6" customFormat="1" ht="15" x14ac:dyDescent="0.2">
      <c r="A33" s="7"/>
      <c r="B33" s="9"/>
      <c r="C33" s="8"/>
      <c r="D33" s="8"/>
      <c r="E33" s="8"/>
      <c r="F33" s="8"/>
      <c r="G33" s="7"/>
      <c r="H33" s="7"/>
      <c r="Q33" s="7"/>
    </row>
    <row r="34" spans="1:17" s="6" customFormat="1" ht="15" x14ac:dyDescent="0.2">
      <c r="A34" s="7"/>
      <c r="B34" s="9"/>
      <c r="C34" s="8"/>
      <c r="D34" s="8"/>
      <c r="E34" s="8"/>
      <c r="F34" s="8"/>
      <c r="G34" s="7"/>
      <c r="H34" s="7"/>
      <c r="Q34" s="7"/>
    </row>
    <row r="35" spans="1:17" s="6" customFormat="1" ht="15" x14ac:dyDescent="0.2">
      <c r="A35" s="7"/>
      <c r="B35" s="9"/>
      <c r="C35" s="8"/>
      <c r="D35" s="8"/>
      <c r="E35" s="8"/>
      <c r="F35" s="8"/>
      <c r="G35" s="7"/>
      <c r="H35" s="7"/>
      <c r="Q35" s="7"/>
    </row>
    <row r="36" spans="1:17" s="6" customFormat="1" ht="15" x14ac:dyDescent="0.2">
      <c r="A36" s="7"/>
      <c r="B36" s="9"/>
      <c r="C36" s="8"/>
      <c r="D36" s="8"/>
      <c r="E36" s="8"/>
      <c r="F36" s="8"/>
      <c r="G36" s="7"/>
      <c r="H36" s="7"/>
      <c r="Q36" s="7"/>
    </row>
    <row r="37" spans="1:17" s="6" customFormat="1" ht="15" x14ac:dyDescent="0.2">
      <c r="A37" s="7"/>
      <c r="B37" s="9"/>
      <c r="C37" s="8"/>
      <c r="D37" s="8"/>
      <c r="E37" s="8"/>
      <c r="F37" s="8"/>
      <c r="G37" s="7"/>
      <c r="H37" s="7"/>
      <c r="Q37" s="7"/>
    </row>
    <row r="38" spans="1:17" s="6" customFormat="1" ht="15" x14ac:dyDescent="0.2">
      <c r="A38" s="7"/>
      <c r="B38" s="9"/>
      <c r="C38" s="8"/>
      <c r="D38" s="8"/>
      <c r="E38" s="8"/>
      <c r="F38" s="8"/>
      <c r="G38" s="7"/>
      <c r="H38" s="7"/>
      <c r="Q38" s="7"/>
    </row>
    <row r="39" spans="1:17" s="6" customFormat="1" ht="15" x14ac:dyDescent="0.2">
      <c r="A39" s="7"/>
      <c r="B39" s="9"/>
      <c r="C39" s="8"/>
      <c r="D39" s="8"/>
      <c r="E39" s="8"/>
      <c r="F39" s="8"/>
      <c r="G39" s="7"/>
      <c r="H39" s="7"/>
      <c r="Q39" s="7"/>
    </row>
    <row r="40" spans="1:17" s="6" customFormat="1" ht="15" x14ac:dyDescent="0.2">
      <c r="A40" s="7"/>
      <c r="B40" s="9"/>
      <c r="C40" s="8"/>
      <c r="D40" s="8"/>
      <c r="E40" s="8"/>
      <c r="F40" s="8"/>
      <c r="G40" s="7"/>
      <c r="H40" s="7"/>
      <c r="Q40" s="7"/>
    </row>
    <row r="41" spans="1:17" s="6" customFormat="1" ht="15" x14ac:dyDescent="0.2">
      <c r="A41" s="7"/>
      <c r="B41" s="9"/>
      <c r="C41" s="8"/>
      <c r="D41" s="8"/>
      <c r="E41" s="8"/>
      <c r="F41" s="8"/>
      <c r="G41" s="7"/>
      <c r="H41" s="7"/>
      <c r="Q41" s="7"/>
    </row>
    <row r="42" spans="1:17" s="6" customFormat="1" ht="15" x14ac:dyDescent="0.2">
      <c r="A42" s="7"/>
      <c r="B42" s="9"/>
      <c r="C42" s="8"/>
      <c r="D42" s="8"/>
      <c r="E42" s="8"/>
      <c r="F42" s="8"/>
      <c r="G42" s="7"/>
      <c r="H42" s="7"/>
      <c r="Q42" s="7"/>
    </row>
    <row r="43" spans="1:17" s="6" customFormat="1" ht="15" x14ac:dyDescent="0.2">
      <c r="A43" s="7"/>
      <c r="B43" s="9"/>
      <c r="C43" s="8"/>
      <c r="D43" s="8"/>
      <c r="E43" s="8"/>
      <c r="F43" s="8"/>
      <c r="G43" s="7"/>
      <c r="H43" s="7"/>
      <c r="Q43" s="7"/>
    </row>
    <row r="44" spans="1:17" s="6" customFormat="1" ht="15" x14ac:dyDescent="0.2">
      <c r="A44" s="7"/>
      <c r="B44" s="9"/>
      <c r="C44" s="8"/>
      <c r="D44" s="8"/>
      <c r="E44" s="8"/>
      <c r="F44" s="8"/>
      <c r="G44" s="7"/>
      <c r="H44" s="7"/>
      <c r="Q44" s="7"/>
    </row>
    <row r="45" spans="1:17" s="6" customFormat="1" ht="15" x14ac:dyDescent="0.2">
      <c r="A45" s="7"/>
      <c r="B45" s="9"/>
      <c r="C45" s="8"/>
      <c r="D45" s="8"/>
      <c r="E45" s="8"/>
      <c r="F45" s="8"/>
      <c r="G45" s="7"/>
      <c r="H45" s="7"/>
      <c r="Q45" s="7"/>
    </row>
    <row r="46" spans="1:17" s="6" customFormat="1" ht="15" x14ac:dyDescent="0.2">
      <c r="A46" s="7"/>
      <c r="B46" s="9"/>
      <c r="C46" s="8"/>
      <c r="D46" s="8"/>
      <c r="E46" s="8"/>
      <c r="F46" s="8"/>
      <c r="G46" s="7"/>
      <c r="H46" s="7"/>
      <c r="Q46" s="7"/>
    </row>
    <row r="47" spans="1:17" s="6" customFormat="1" ht="15" x14ac:dyDescent="0.2">
      <c r="A47" s="7"/>
      <c r="B47" s="9"/>
      <c r="C47" s="8"/>
      <c r="D47" s="8"/>
      <c r="E47" s="8"/>
      <c r="F47" s="8"/>
      <c r="G47" s="7"/>
      <c r="H47" s="7"/>
      <c r="Q47" s="7"/>
    </row>
    <row r="48" spans="1:17" s="6" customFormat="1" ht="15" x14ac:dyDescent="0.2">
      <c r="A48" s="7"/>
      <c r="B48" s="9"/>
      <c r="C48" s="8"/>
      <c r="D48" s="8"/>
      <c r="E48" s="8"/>
      <c r="F48" s="8"/>
      <c r="G48" s="7"/>
      <c r="H48" s="7"/>
      <c r="Q48" s="7"/>
    </row>
    <row r="49" spans="1:17" s="6" customFormat="1" ht="15" x14ac:dyDescent="0.2">
      <c r="A49" s="7"/>
      <c r="B49" s="9"/>
      <c r="C49" s="8"/>
      <c r="D49" s="8"/>
      <c r="E49" s="8"/>
      <c r="F49" s="8"/>
      <c r="G49" s="7"/>
      <c r="H49" s="7"/>
      <c r="Q49" s="7"/>
    </row>
    <row r="50" spans="1:17" s="6" customFormat="1" ht="15" x14ac:dyDescent="0.2">
      <c r="A50" s="7"/>
      <c r="B50" s="9"/>
      <c r="C50" s="8"/>
      <c r="D50" s="8"/>
      <c r="E50" s="8"/>
      <c r="F50" s="8"/>
      <c r="G50" s="7"/>
      <c r="H50" s="7"/>
      <c r="Q50" s="7"/>
    </row>
    <row r="51" spans="1:17" s="6" customFormat="1" ht="15" x14ac:dyDescent="0.2">
      <c r="A51" s="7"/>
      <c r="B51" s="9"/>
      <c r="C51" s="8"/>
      <c r="D51" s="8"/>
      <c r="E51" s="8"/>
      <c r="F51" s="8"/>
      <c r="G51" s="7"/>
      <c r="H51" s="7"/>
      <c r="Q51" s="7"/>
    </row>
    <row r="52" spans="1:17" s="6" customFormat="1" ht="15" x14ac:dyDescent="0.2">
      <c r="A52" s="7"/>
      <c r="B52" s="9"/>
      <c r="C52" s="8"/>
      <c r="D52" s="8"/>
      <c r="E52" s="8"/>
      <c r="F52" s="8"/>
      <c r="G52" s="7"/>
      <c r="H52" s="7"/>
      <c r="Q52" s="7"/>
    </row>
    <row r="53" spans="1:17" s="6" customFormat="1" ht="15" x14ac:dyDescent="0.2">
      <c r="A53" s="7"/>
      <c r="B53" s="9"/>
      <c r="C53" s="8"/>
      <c r="D53" s="8"/>
      <c r="E53" s="8"/>
      <c r="F53" s="8"/>
      <c r="G53" s="7"/>
      <c r="H53" s="7"/>
      <c r="Q53" s="7"/>
    </row>
    <row r="54" spans="1:17" s="6" customFormat="1" ht="15" x14ac:dyDescent="0.2">
      <c r="A54" s="7"/>
      <c r="B54" s="9"/>
      <c r="C54" s="8"/>
      <c r="D54" s="8"/>
      <c r="E54" s="8"/>
      <c r="F54" s="8"/>
      <c r="G54" s="7"/>
      <c r="H54" s="7"/>
      <c r="Q54" s="7"/>
    </row>
    <row r="55" spans="1:17" s="6" customFormat="1" ht="15" x14ac:dyDescent="0.2">
      <c r="A55" s="7"/>
      <c r="B55" s="9"/>
      <c r="C55" s="8"/>
      <c r="D55" s="8"/>
      <c r="E55" s="8"/>
      <c r="F55" s="8"/>
      <c r="G55" s="7"/>
      <c r="H55" s="7"/>
      <c r="Q55" s="7"/>
    </row>
    <row r="56" spans="1:17" s="6" customFormat="1" ht="15" x14ac:dyDescent="0.2">
      <c r="A56" s="7"/>
      <c r="B56" s="9"/>
      <c r="C56" s="8"/>
      <c r="D56" s="8"/>
      <c r="E56" s="8"/>
      <c r="F56" s="8"/>
      <c r="G56" s="7"/>
      <c r="H56" s="7"/>
      <c r="Q56" s="7"/>
    </row>
    <row r="57" spans="1:17" s="6" customFormat="1" ht="15" x14ac:dyDescent="0.2">
      <c r="A57" s="7"/>
      <c r="B57" s="9"/>
      <c r="C57" s="8"/>
      <c r="D57" s="8"/>
      <c r="E57" s="8"/>
      <c r="F57" s="8"/>
      <c r="G57" s="7"/>
      <c r="H57" s="7"/>
      <c r="Q57" s="7"/>
    </row>
    <row r="58" spans="1:17" s="6" customFormat="1" ht="15" x14ac:dyDescent="0.2">
      <c r="A58" s="7"/>
      <c r="B58" s="9"/>
      <c r="C58" s="8"/>
      <c r="D58" s="8"/>
      <c r="E58" s="8"/>
      <c r="F58" s="8"/>
      <c r="G58" s="7"/>
      <c r="H58" s="7"/>
      <c r="Q58" s="7"/>
    </row>
    <row r="59" spans="1:17" s="6" customFormat="1" ht="15" x14ac:dyDescent="0.2">
      <c r="A59" s="7"/>
      <c r="B59" s="9"/>
      <c r="C59" s="8"/>
      <c r="D59" s="8"/>
      <c r="E59" s="8"/>
      <c r="F59" s="8"/>
      <c r="G59" s="7"/>
      <c r="H59" s="7"/>
      <c r="Q59" s="7"/>
    </row>
    <row r="60" spans="1:17" s="6" customFormat="1" ht="15" x14ac:dyDescent="0.2">
      <c r="A60" s="7"/>
      <c r="B60" s="9"/>
      <c r="C60" s="8"/>
      <c r="D60" s="8"/>
      <c r="E60" s="8"/>
      <c r="F60" s="8"/>
      <c r="G60" s="7"/>
      <c r="H60" s="7"/>
      <c r="Q60" s="7"/>
    </row>
    <row r="61" spans="1:17" s="6" customFormat="1" ht="15" x14ac:dyDescent="0.2">
      <c r="A61" s="7"/>
      <c r="B61" s="9"/>
      <c r="C61" s="8"/>
      <c r="D61" s="8"/>
      <c r="E61" s="8"/>
      <c r="F61" s="8"/>
      <c r="G61" s="7"/>
      <c r="H61" s="7"/>
      <c r="Q61" s="7"/>
    </row>
    <row r="62" spans="1:17" s="6" customFormat="1" ht="15" x14ac:dyDescent="0.2">
      <c r="A62" s="7"/>
      <c r="B62" s="9"/>
      <c r="C62" s="8"/>
      <c r="D62" s="8"/>
      <c r="E62" s="8"/>
      <c r="F62" s="8"/>
      <c r="G62" s="7"/>
      <c r="H62" s="7"/>
      <c r="Q62" s="7"/>
    </row>
    <row r="63" spans="1:17" s="6" customFormat="1" ht="15" x14ac:dyDescent="0.2">
      <c r="A63" s="7"/>
      <c r="B63" s="9"/>
      <c r="C63" s="8"/>
      <c r="D63" s="8"/>
      <c r="E63" s="8"/>
      <c r="F63" s="8"/>
      <c r="G63" s="7"/>
      <c r="H63" s="7"/>
      <c r="Q63" s="7"/>
    </row>
    <row r="64" spans="1:17" s="6" customFormat="1" ht="15" x14ac:dyDescent="0.2">
      <c r="A64" s="7"/>
      <c r="B64" s="9"/>
      <c r="C64" s="8"/>
      <c r="D64" s="8"/>
      <c r="E64" s="8"/>
      <c r="F64" s="8"/>
      <c r="G64" s="7"/>
      <c r="H64" s="7"/>
      <c r="Q64" s="7"/>
    </row>
    <row r="65" spans="1:17" s="6" customFormat="1" ht="15" x14ac:dyDescent="0.2">
      <c r="A65" s="7"/>
      <c r="B65" s="9"/>
      <c r="C65" s="8"/>
      <c r="D65" s="8"/>
      <c r="E65" s="8"/>
      <c r="F65" s="8"/>
      <c r="G65" s="7"/>
      <c r="H65" s="7"/>
      <c r="Q65" s="7"/>
    </row>
    <row r="66" spans="1:17" s="6" customFormat="1" ht="15" x14ac:dyDescent="0.2">
      <c r="A66" s="7"/>
      <c r="B66" s="9"/>
      <c r="C66" s="8"/>
      <c r="D66" s="8"/>
      <c r="E66" s="8"/>
      <c r="F66" s="8"/>
      <c r="G66" s="7"/>
      <c r="H66" s="7"/>
      <c r="Q66" s="7"/>
    </row>
    <row r="67" spans="1:17" s="6" customFormat="1" ht="15" x14ac:dyDescent="0.2">
      <c r="A67" s="7"/>
      <c r="B67" s="9"/>
      <c r="C67" s="8"/>
      <c r="D67" s="8"/>
      <c r="E67" s="8"/>
      <c r="F67" s="8"/>
      <c r="G67" s="7"/>
      <c r="H67" s="7"/>
      <c r="Q67" s="7"/>
    </row>
    <row r="68" spans="1:17" s="6" customFormat="1" ht="15" x14ac:dyDescent="0.2">
      <c r="A68" s="7"/>
      <c r="B68" s="9"/>
      <c r="C68" s="8"/>
      <c r="D68" s="8"/>
      <c r="E68" s="8"/>
      <c r="F68" s="8"/>
      <c r="G68" s="7"/>
      <c r="H68" s="7"/>
      <c r="Q68" s="7"/>
    </row>
    <row r="69" spans="1:17" s="6" customFormat="1" ht="15" x14ac:dyDescent="0.2">
      <c r="A69" s="7"/>
      <c r="B69" s="9"/>
      <c r="C69" s="8"/>
      <c r="D69" s="8"/>
      <c r="E69" s="8"/>
      <c r="F69" s="8"/>
      <c r="G69" s="7"/>
      <c r="H69" s="7"/>
      <c r="Q69" s="7"/>
    </row>
    <row r="70" spans="1:17" s="6" customFormat="1" ht="15" x14ac:dyDescent="0.2">
      <c r="A70" s="7"/>
      <c r="B70" s="9"/>
      <c r="C70" s="8"/>
      <c r="D70" s="8"/>
      <c r="E70" s="8"/>
      <c r="F70" s="8"/>
      <c r="G70" s="7"/>
      <c r="H70" s="7"/>
      <c r="Q70" s="7"/>
    </row>
    <row r="71" spans="1:17" s="6" customFormat="1" ht="15" x14ac:dyDescent="0.2">
      <c r="A71" s="7"/>
      <c r="B71" s="9"/>
      <c r="C71" s="8"/>
      <c r="D71" s="8"/>
      <c r="E71" s="8"/>
      <c r="F71" s="8"/>
      <c r="G71" s="7"/>
      <c r="H71" s="7"/>
      <c r="Q71" s="7"/>
    </row>
    <row r="72" spans="1:17" s="6" customFormat="1" ht="15" x14ac:dyDescent="0.2">
      <c r="A72" s="7"/>
      <c r="B72" s="9"/>
      <c r="C72" s="8"/>
      <c r="D72" s="8"/>
      <c r="E72" s="8"/>
      <c r="F72" s="8"/>
      <c r="G72" s="7"/>
      <c r="H72" s="7"/>
      <c r="Q72" s="7"/>
    </row>
    <row r="73" spans="1:17" s="6" customFormat="1" ht="15" x14ac:dyDescent="0.2">
      <c r="A73" s="7"/>
      <c r="B73" s="9"/>
      <c r="C73" s="8"/>
      <c r="D73" s="8"/>
      <c r="E73" s="8"/>
      <c r="F73" s="8"/>
      <c r="G73" s="7"/>
      <c r="H73" s="7"/>
      <c r="Q73" s="7"/>
    </row>
    <row r="74" spans="1:17" s="6" customFormat="1" ht="15" x14ac:dyDescent="0.2">
      <c r="A74" s="7"/>
      <c r="B74" s="9"/>
      <c r="C74" s="8"/>
      <c r="D74" s="8"/>
      <c r="E74" s="8"/>
      <c r="F74" s="8"/>
      <c r="G74" s="7"/>
      <c r="H74" s="7"/>
      <c r="Q74" s="7"/>
    </row>
    <row r="75" spans="1:17" s="6" customFormat="1" ht="15" x14ac:dyDescent="0.2">
      <c r="A75" s="7"/>
      <c r="B75" s="9"/>
      <c r="C75" s="8"/>
      <c r="D75" s="8"/>
      <c r="E75" s="8"/>
      <c r="F75" s="8"/>
      <c r="G75" s="7"/>
      <c r="H75" s="7"/>
      <c r="Q75" s="7"/>
    </row>
    <row r="76" spans="1:17" s="6" customFormat="1" ht="15" x14ac:dyDescent="0.2">
      <c r="A76" s="7"/>
      <c r="B76" s="9"/>
      <c r="C76" s="8"/>
      <c r="D76" s="8"/>
      <c r="E76" s="8"/>
      <c r="F76" s="8"/>
      <c r="G76" s="7"/>
      <c r="H76" s="7"/>
      <c r="Q76" s="7"/>
    </row>
    <row r="77" spans="1:17" s="6" customFormat="1" ht="15" x14ac:dyDescent="0.2">
      <c r="A77" s="7"/>
      <c r="B77" s="9"/>
      <c r="C77" s="8"/>
      <c r="D77" s="8"/>
      <c r="E77" s="8"/>
      <c r="F77" s="8"/>
      <c r="G77" s="7"/>
      <c r="H77" s="7"/>
      <c r="Q77" s="7"/>
    </row>
    <row r="78" spans="1:17" s="6" customFormat="1" ht="15" x14ac:dyDescent="0.2">
      <c r="A78" s="7"/>
      <c r="B78" s="9"/>
      <c r="C78" s="8"/>
      <c r="D78" s="8"/>
      <c r="E78" s="8"/>
      <c r="F78" s="8"/>
      <c r="G78" s="7"/>
      <c r="H78" s="7"/>
      <c r="Q78" s="7"/>
    </row>
    <row r="79" spans="1:17" s="6" customFormat="1" ht="15" x14ac:dyDescent="0.2">
      <c r="A79" s="7"/>
      <c r="B79" s="9"/>
      <c r="C79" s="8"/>
      <c r="D79" s="8"/>
      <c r="E79" s="8"/>
      <c r="F79" s="8"/>
      <c r="G79" s="7"/>
      <c r="H79" s="7"/>
      <c r="Q79" s="7"/>
    </row>
    <row r="80" spans="1:17" s="6" customFormat="1" ht="15" x14ac:dyDescent="0.2">
      <c r="A80" s="7"/>
      <c r="B80" s="9"/>
      <c r="C80" s="8"/>
      <c r="D80" s="8"/>
      <c r="E80" s="8"/>
      <c r="F80" s="8"/>
      <c r="G80" s="7"/>
      <c r="H80" s="7"/>
      <c r="Q80" s="7"/>
    </row>
    <row r="81" spans="1:17" s="6" customFormat="1" ht="15" x14ac:dyDescent="0.2">
      <c r="A81" s="7"/>
      <c r="B81" s="9"/>
      <c r="C81" s="8"/>
      <c r="D81" s="8"/>
      <c r="E81" s="8"/>
      <c r="F81" s="8"/>
      <c r="G81" s="7"/>
      <c r="H81" s="7"/>
      <c r="Q81" s="7"/>
    </row>
    <row r="82" spans="1:17" s="6" customFormat="1" ht="15" x14ac:dyDescent="0.2">
      <c r="A82" s="7"/>
      <c r="B82" s="9"/>
      <c r="C82" s="8"/>
      <c r="D82" s="8"/>
      <c r="E82" s="8"/>
      <c r="F82" s="8"/>
      <c r="G82" s="7"/>
      <c r="H82" s="7"/>
      <c r="Q82" s="7"/>
    </row>
    <row r="83" spans="1:17" s="6" customFormat="1" ht="15" x14ac:dyDescent="0.2">
      <c r="A83" s="7"/>
      <c r="B83" s="9"/>
      <c r="C83" s="8"/>
      <c r="D83" s="8"/>
      <c r="E83" s="8"/>
      <c r="F83" s="8"/>
      <c r="G83" s="7"/>
      <c r="H83" s="7"/>
      <c r="Q83" s="7"/>
    </row>
    <row r="84" spans="1:17" s="6" customFormat="1" ht="15" x14ac:dyDescent="0.2">
      <c r="A84" s="7"/>
      <c r="B84" s="9"/>
      <c r="C84" s="8"/>
      <c r="D84" s="8"/>
      <c r="E84" s="8"/>
      <c r="F84" s="8"/>
      <c r="G84" s="7"/>
      <c r="H84" s="7"/>
      <c r="Q84" s="7"/>
    </row>
    <row r="85" spans="1:17" s="6" customFormat="1" ht="15" x14ac:dyDescent="0.2">
      <c r="A85" s="7"/>
      <c r="B85" s="9"/>
      <c r="C85" s="8"/>
      <c r="D85" s="8"/>
      <c r="E85" s="8"/>
      <c r="F85" s="8"/>
      <c r="G85" s="7"/>
      <c r="H85" s="7"/>
      <c r="Q85" s="7"/>
    </row>
    <row r="86" spans="1:17" s="6" customFormat="1" ht="15" x14ac:dyDescent="0.2">
      <c r="A86" s="7"/>
      <c r="B86" s="9"/>
      <c r="C86" s="8"/>
      <c r="D86" s="8"/>
      <c r="E86" s="8"/>
      <c r="F86" s="8"/>
      <c r="G86" s="7"/>
      <c r="H86" s="7"/>
      <c r="Q86" s="7"/>
    </row>
    <row r="87" spans="1:17" s="6" customFormat="1" ht="15" x14ac:dyDescent="0.2">
      <c r="A87" s="7"/>
      <c r="B87" s="9"/>
      <c r="C87" s="8"/>
      <c r="D87" s="8"/>
      <c r="E87" s="8"/>
      <c r="F87" s="8"/>
      <c r="G87" s="7"/>
      <c r="H87" s="7"/>
      <c r="Q87" s="7"/>
    </row>
    <row r="88" spans="1:17" s="6" customFormat="1" ht="15" x14ac:dyDescent="0.2">
      <c r="A88" s="7"/>
      <c r="B88" s="9"/>
      <c r="C88" s="8"/>
      <c r="D88" s="8"/>
      <c r="E88" s="8"/>
      <c r="F88" s="8"/>
      <c r="G88" s="7"/>
      <c r="H88" s="7"/>
      <c r="Q88" s="7"/>
    </row>
    <row r="89" spans="1:17" s="6" customFormat="1" ht="15" x14ac:dyDescent="0.2">
      <c r="A89" s="7"/>
      <c r="B89" s="9"/>
      <c r="C89" s="8"/>
      <c r="D89" s="8"/>
      <c r="E89" s="8"/>
      <c r="F89" s="8"/>
      <c r="G89" s="7"/>
      <c r="H89" s="7"/>
      <c r="Q89" s="7"/>
    </row>
    <row r="90" spans="1:17" s="6" customFormat="1" ht="15" x14ac:dyDescent="0.2">
      <c r="A90" s="7"/>
      <c r="B90" s="9"/>
      <c r="C90" s="8"/>
      <c r="D90" s="8"/>
      <c r="E90" s="8"/>
      <c r="F90" s="8"/>
      <c r="G90" s="7"/>
      <c r="H90" s="7"/>
      <c r="Q90" s="7"/>
    </row>
    <row r="91" spans="1:17" s="6" customFormat="1" ht="15" x14ac:dyDescent="0.2">
      <c r="A91" s="7"/>
      <c r="B91" s="9"/>
      <c r="C91" s="8"/>
      <c r="D91" s="8"/>
      <c r="E91" s="8"/>
      <c r="F91" s="8"/>
      <c r="G91" s="7"/>
      <c r="H91" s="7"/>
      <c r="Q91" s="7"/>
    </row>
    <row r="92" spans="1:17" s="6" customFormat="1" ht="15" x14ac:dyDescent="0.2">
      <c r="A92" s="7"/>
      <c r="B92" s="9"/>
      <c r="C92" s="8"/>
      <c r="D92" s="8"/>
      <c r="E92" s="8"/>
      <c r="F92" s="8"/>
      <c r="G92" s="7"/>
      <c r="H92" s="7"/>
      <c r="Q92" s="7"/>
    </row>
    <row r="93" spans="1:17" s="6" customFormat="1" ht="15" x14ac:dyDescent="0.2">
      <c r="A93" s="7"/>
      <c r="B93" s="9"/>
      <c r="C93" s="8"/>
      <c r="D93" s="8"/>
      <c r="E93" s="8"/>
      <c r="F93" s="8"/>
      <c r="G93" s="7"/>
      <c r="H93" s="7"/>
      <c r="Q93" s="7"/>
    </row>
    <row r="94" spans="1:17" s="6" customFormat="1" ht="15" x14ac:dyDescent="0.2">
      <c r="A94" s="7"/>
      <c r="B94" s="9"/>
      <c r="C94" s="8"/>
      <c r="D94" s="8"/>
      <c r="E94" s="8"/>
      <c r="F94" s="8"/>
      <c r="G94" s="7"/>
      <c r="H94" s="7"/>
      <c r="Q94" s="7"/>
    </row>
    <row r="95" spans="1:17" s="6" customFormat="1" ht="15" x14ac:dyDescent="0.2">
      <c r="A95" s="7"/>
      <c r="B95" s="9"/>
      <c r="C95" s="8"/>
      <c r="D95" s="8"/>
      <c r="E95" s="8"/>
      <c r="F95" s="8"/>
      <c r="G95" s="7"/>
      <c r="H95" s="7"/>
      <c r="Q95" s="7"/>
    </row>
    <row r="96" spans="1:17" s="6" customFormat="1" ht="15" x14ac:dyDescent="0.2">
      <c r="A96" s="7"/>
      <c r="B96" s="9"/>
      <c r="C96" s="8"/>
      <c r="D96" s="8"/>
      <c r="E96" s="8"/>
      <c r="F96" s="8"/>
      <c r="G96" s="7"/>
      <c r="H96" s="7"/>
      <c r="Q96" s="7"/>
    </row>
    <row r="97" spans="1:17" s="6" customFormat="1" ht="15" x14ac:dyDescent="0.2">
      <c r="A97" s="7"/>
      <c r="B97" s="9"/>
      <c r="C97" s="8"/>
      <c r="D97" s="8"/>
      <c r="E97" s="8"/>
      <c r="F97" s="8"/>
      <c r="G97" s="7"/>
      <c r="H97" s="7"/>
      <c r="Q97" s="7"/>
    </row>
    <row r="98" spans="1:17" s="6" customFormat="1" ht="15" x14ac:dyDescent="0.2">
      <c r="A98" s="7"/>
      <c r="B98" s="9"/>
      <c r="C98" s="8"/>
      <c r="D98" s="8"/>
      <c r="E98" s="8"/>
      <c r="F98" s="8"/>
      <c r="G98" s="7"/>
      <c r="H98" s="7"/>
      <c r="Q98" s="7"/>
    </row>
    <row r="99" spans="1:17" s="6" customFormat="1" ht="15" x14ac:dyDescent="0.2">
      <c r="A99" s="7"/>
      <c r="B99" s="9"/>
      <c r="C99" s="8"/>
      <c r="D99" s="8"/>
      <c r="E99" s="8"/>
      <c r="F99" s="8"/>
      <c r="G99" s="7"/>
      <c r="H99" s="7"/>
      <c r="Q99" s="7"/>
    </row>
    <row r="100" spans="1:17" s="6" customFormat="1" ht="15" x14ac:dyDescent="0.2">
      <c r="A100" s="7"/>
      <c r="B100" s="9"/>
      <c r="C100" s="8"/>
      <c r="D100" s="8"/>
      <c r="E100" s="8"/>
      <c r="F100" s="8"/>
      <c r="G100" s="7"/>
      <c r="H100" s="7"/>
      <c r="Q100" s="7"/>
    </row>
    <row r="101" spans="1:17" s="6" customFormat="1" ht="15" x14ac:dyDescent="0.2">
      <c r="A101" s="7"/>
      <c r="B101" s="9"/>
      <c r="C101" s="8"/>
      <c r="D101" s="8"/>
      <c r="E101" s="8"/>
      <c r="F101" s="8"/>
      <c r="G101" s="7"/>
      <c r="H101" s="7"/>
      <c r="Q101" s="7"/>
    </row>
    <row r="102" spans="1:17" s="6" customFormat="1" ht="15" x14ac:dyDescent="0.2">
      <c r="A102" s="7"/>
      <c r="B102" s="9"/>
      <c r="C102" s="8"/>
      <c r="D102" s="8"/>
      <c r="E102" s="8"/>
      <c r="F102" s="8"/>
      <c r="G102" s="7"/>
      <c r="H102" s="7"/>
      <c r="Q102" s="7"/>
    </row>
    <row r="103" spans="1:17" s="6" customFormat="1" ht="15" x14ac:dyDescent="0.2">
      <c r="A103" s="7"/>
      <c r="B103" s="9"/>
      <c r="C103" s="8"/>
      <c r="D103" s="8"/>
      <c r="E103" s="8"/>
      <c r="F103" s="8"/>
      <c r="G103" s="7"/>
      <c r="H103" s="7"/>
      <c r="Q103" s="7"/>
    </row>
    <row r="104" spans="1:17" s="6" customFormat="1" ht="15" x14ac:dyDescent="0.2">
      <c r="A104" s="7"/>
      <c r="B104" s="9"/>
      <c r="C104" s="8"/>
      <c r="D104" s="8"/>
      <c r="E104" s="8"/>
      <c r="F104" s="8"/>
      <c r="G104" s="7"/>
      <c r="H104" s="7"/>
      <c r="Q104" s="7"/>
    </row>
    <row r="105" spans="1:17" s="6" customFormat="1" ht="15" x14ac:dyDescent="0.2">
      <c r="A105" s="7"/>
      <c r="B105" s="9"/>
      <c r="C105" s="8"/>
      <c r="D105" s="8"/>
      <c r="E105" s="8"/>
      <c r="F105" s="8"/>
      <c r="G105" s="7"/>
      <c r="H105" s="7"/>
      <c r="Q105" s="7"/>
    </row>
    <row r="106" spans="1:17" s="6" customFormat="1" ht="15" x14ac:dyDescent="0.2">
      <c r="A106" s="7"/>
      <c r="B106" s="9"/>
      <c r="C106" s="8"/>
      <c r="D106" s="8"/>
      <c r="E106" s="8"/>
      <c r="F106" s="8"/>
      <c r="G106" s="7"/>
      <c r="H106" s="7"/>
      <c r="Q106" s="7"/>
    </row>
    <row r="107" spans="1:17" s="6" customFormat="1" ht="15" x14ac:dyDescent="0.2">
      <c r="A107" s="7"/>
      <c r="B107" s="9"/>
      <c r="C107" s="8"/>
      <c r="D107" s="8"/>
      <c r="E107" s="8"/>
      <c r="F107" s="8"/>
      <c r="G107" s="7"/>
      <c r="H107" s="7"/>
      <c r="Q107" s="7"/>
    </row>
    <row r="108" spans="1:17" s="6" customFormat="1" ht="15" x14ac:dyDescent="0.2">
      <c r="A108" s="7"/>
      <c r="B108" s="9"/>
      <c r="C108" s="8"/>
      <c r="D108" s="8"/>
      <c r="E108" s="8"/>
      <c r="F108" s="8"/>
      <c r="G108" s="7"/>
      <c r="H108" s="7"/>
      <c r="Q108" s="7"/>
    </row>
    <row r="109" spans="1:17" s="6" customFormat="1" ht="15" x14ac:dyDescent="0.2">
      <c r="A109" s="7"/>
      <c r="B109" s="9"/>
      <c r="C109" s="8"/>
      <c r="D109" s="8"/>
      <c r="E109" s="8"/>
      <c r="F109" s="8"/>
      <c r="G109" s="7"/>
      <c r="H109" s="7"/>
      <c r="Q109" s="7"/>
    </row>
    <row r="110" spans="1:17" s="6" customFormat="1" ht="15" x14ac:dyDescent="0.2">
      <c r="A110" s="7"/>
      <c r="B110" s="9"/>
      <c r="C110" s="8"/>
      <c r="D110" s="8"/>
      <c r="E110" s="8"/>
      <c r="F110" s="8"/>
      <c r="G110" s="7"/>
      <c r="H110" s="7"/>
      <c r="Q110" s="7"/>
    </row>
    <row r="111" spans="1:17" s="6" customFormat="1" ht="15" x14ac:dyDescent="0.2">
      <c r="A111" s="7"/>
      <c r="B111" s="9"/>
      <c r="C111" s="8"/>
      <c r="D111" s="8"/>
      <c r="E111" s="8"/>
      <c r="F111" s="8"/>
      <c r="G111" s="7"/>
      <c r="H111" s="7"/>
      <c r="Q111" s="7"/>
    </row>
    <row r="112" spans="1:17" s="6" customFormat="1" ht="15" x14ac:dyDescent="0.2">
      <c r="A112" s="7"/>
      <c r="B112" s="9"/>
      <c r="C112" s="8"/>
      <c r="D112" s="8"/>
      <c r="E112" s="8"/>
      <c r="F112" s="8"/>
      <c r="G112" s="7"/>
      <c r="H112" s="7"/>
      <c r="Q112" s="7"/>
    </row>
    <row r="113" spans="1:17" s="6" customFormat="1" ht="15" x14ac:dyDescent="0.2">
      <c r="A113" s="7"/>
      <c r="B113" s="9"/>
      <c r="C113" s="8"/>
      <c r="D113" s="8"/>
      <c r="E113" s="8"/>
      <c r="F113" s="8"/>
      <c r="G113" s="7"/>
      <c r="H113" s="7"/>
      <c r="Q113" s="7"/>
    </row>
    <row r="114" spans="1:17" s="6" customFormat="1" ht="15" x14ac:dyDescent="0.2">
      <c r="A114" s="7"/>
      <c r="B114" s="9"/>
      <c r="C114" s="8"/>
      <c r="D114" s="8"/>
      <c r="E114" s="8"/>
      <c r="F114" s="8"/>
      <c r="G114" s="7"/>
      <c r="H114" s="7"/>
      <c r="Q114" s="7"/>
    </row>
    <row r="115" spans="1:17" s="6" customFormat="1" ht="15" x14ac:dyDescent="0.2">
      <c r="A115" s="7"/>
      <c r="B115" s="9"/>
      <c r="C115" s="8"/>
      <c r="D115" s="8"/>
      <c r="E115" s="8"/>
      <c r="F115" s="8"/>
      <c r="G115" s="7"/>
      <c r="H115" s="7"/>
      <c r="Q115" s="7"/>
    </row>
    <row r="116" spans="1:17" s="6" customFormat="1" ht="15" x14ac:dyDescent="0.2">
      <c r="A116" s="7"/>
      <c r="B116" s="9"/>
      <c r="C116" s="8"/>
      <c r="D116" s="8"/>
      <c r="E116" s="8"/>
      <c r="F116" s="8"/>
      <c r="G116" s="7"/>
      <c r="H116" s="7"/>
      <c r="Q116" s="7"/>
    </row>
    <row r="117" spans="1:17" s="6" customFormat="1" ht="15" x14ac:dyDescent="0.2">
      <c r="A117" s="7"/>
      <c r="B117" s="9"/>
      <c r="C117" s="8"/>
      <c r="D117" s="8"/>
      <c r="E117" s="8"/>
      <c r="F117" s="8"/>
      <c r="G117" s="7"/>
      <c r="H117" s="7"/>
      <c r="Q117" s="7"/>
    </row>
    <row r="118" spans="1:17" s="6" customFormat="1" ht="15" x14ac:dyDescent="0.2">
      <c r="A118" s="7"/>
      <c r="B118" s="9"/>
      <c r="C118" s="8"/>
      <c r="D118" s="8"/>
      <c r="E118" s="8"/>
      <c r="F118" s="8"/>
      <c r="G118" s="7"/>
      <c r="H118" s="7"/>
      <c r="Q118" s="7"/>
    </row>
    <row r="119" spans="1:17" s="6" customFormat="1" ht="15" x14ac:dyDescent="0.2">
      <c r="A119" s="7"/>
      <c r="B119" s="9"/>
      <c r="C119" s="8"/>
      <c r="D119" s="8"/>
      <c r="E119" s="8"/>
      <c r="F119" s="8"/>
      <c r="G119" s="7"/>
      <c r="H119" s="7"/>
      <c r="Q119" s="7"/>
    </row>
    <row r="120" spans="1:17" s="6" customFormat="1" ht="15" x14ac:dyDescent="0.2">
      <c r="A120" s="7"/>
      <c r="B120" s="9"/>
      <c r="C120" s="8"/>
      <c r="D120" s="8"/>
      <c r="E120" s="8"/>
      <c r="F120" s="8"/>
      <c r="G120" s="7"/>
      <c r="H120" s="7"/>
      <c r="Q120" s="7"/>
    </row>
    <row r="121" spans="1:17" s="6" customFormat="1" ht="15" x14ac:dyDescent="0.2">
      <c r="A121" s="7"/>
      <c r="B121" s="9"/>
      <c r="C121" s="8"/>
      <c r="D121" s="8"/>
      <c r="E121" s="8"/>
      <c r="F121" s="8"/>
      <c r="G121" s="7"/>
      <c r="H121" s="7"/>
      <c r="Q121" s="7"/>
    </row>
    <row r="122" spans="1:17" s="6" customFormat="1" ht="15" x14ac:dyDescent="0.2">
      <c r="A122" s="7"/>
      <c r="B122" s="9"/>
      <c r="C122" s="8"/>
      <c r="D122" s="8"/>
      <c r="E122" s="8"/>
      <c r="F122" s="8"/>
      <c r="G122" s="7"/>
      <c r="H122" s="7"/>
      <c r="Q122" s="7"/>
    </row>
    <row r="123" spans="1:17" s="6" customFormat="1" ht="15" x14ac:dyDescent="0.2">
      <c r="A123" s="7"/>
      <c r="B123" s="9"/>
      <c r="C123" s="8"/>
      <c r="D123" s="8"/>
      <c r="E123" s="8"/>
      <c r="F123" s="8"/>
      <c r="G123" s="7"/>
      <c r="H123" s="7"/>
      <c r="Q123" s="7"/>
    </row>
    <row r="124" spans="1:17" s="6" customFormat="1" ht="15" x14ac:dyDescent="0.2">
      <c r="A124" s="7"/>
      <c r="B124" s="9"/>
      <c r="C124" s="8"/>
      <c r="D124" s="8"/>
      <c r="E124" s="8"/>
      <c r="F124" s="8"/>
      <c r="G124" s="7"/>
      <c r="H124" s="7"/>
      <c r="Q124" s="7"/>
    </row>
    <row r="125" spans="1:17" s="6" customFormat="1" ht="15" x14ac:dyDescent="0.2">
      <c r="A125" s="7"/>
      <c r="B125" s="9"/>
      <c r="C125" s="8"/>
      <c r="D125" s="8"/>
      <c r="E125" s="8"/>
      <c r="F125" s="8"/>
      <c r="G125" s="7"/>
      <c r="H125" s="7"/>
      <c r="Q125" s="7"/>
    </row>
    <row r="126" spans="1:17" s="6" customFormat="1" ht="15" x14ac:dyDescent="0.2">
      <c r="A126" s="7"/>
      <c r="B126" s="9"/>
      <c r="C126" s="8"/>
      <c r="D126" s="8"/>
      <c r="E126" s="8"/>
      <c r="F126" s="8"/>
      <c r="G126" s="7"/>
      <c r="H126" s="7"/>
      <c r="Q126" s="7"/>
    </row>
    <row r="127" spans="1:17" s="6" customFormat="1" ht="15" x14ac:dyDescent="0.2">
      <c r="A127" s="7"/>
      <c r="B127" s="9"/>
      <c r="C127" s="8"/>
      <c r="D127" s="8"/>
      <c r="E127" s="8"/>
      <c r="F127" s="8"/>
      <c r="G127" s="7"/>
      <c r="H127" s="7"/>
      <c r="Q127" s="7"/>
    </row>
    <row r="128" spans="1:17" s="6" customFormat="1" ht="15" x14ac:dyDescent="0.2">
      <c r="A128" s="7"/>
      <c r="B128" s="9"/>
      <c r="C128" s="8"/>
      <c r="D128" s="8"/>
      <c r="E128" s="8"/>
      <c r="F128" s="8"/>
      <c r="G128" s="7"/>
      <c r="H128" s="7"/>
      <c r="Q128" s="7"/>
    </row>
    <row r="129" spans="1:17" s="6" customFormat="1" ht="15" x14ac:dyDescent="0.2">
      <c r="A129" s="7"/>
      <c r="B129" s="9"/>
      <c r="C129" s="8"/>
      <c r="D129" s="8"/>
      <c r="E129" s="8"/>
      <c r="F129" s="8"/>
      <c r="G129" s="7"/>
      <c r="H129" s="7"/>
      <c r="Q129" s="7"/>
    </row>
    <row r="130" spans="1:17" s="6" customFormat="1" ht="15" x14ac:dyDescent="0.2">
      <c r="A130" s="7"/>
      <c r="B130" s="9"/>
      <c r="C130" s="8"/>
      <c r="D130" s="8"/>
      <c r="E130" s="8"/>
      <c r="F130" s="8"/>
      <c r="G130" s="7"/>
      <c r="H130" s="7"/>
      <c r="Q130" s="7"/>
    </row>
    <row r="131" spans="1:17" s="6" customFormat="1" ht="15" x14ac:dyDescent="0.2">
      <c r="A131" s="7"/>
      <c r="B131" s="9"/>
      <c r="C131" s="8"/>
      <c r="D131" s="8"/>
      <c r="E131" s="8"/>
      <c r="F131" s="8"/>
      <c r="G131" s="7"/>
      <c r="H131" s="7"/>
      <c r="Q131" s="7"/>
    </row>
    <row r="132" spans="1:17" s="6" customFormat="1" ht="15" x14ac:dyDescent="0.2">
      <c r="A132" s="7"/>
      <c r="B132" s="9"/>
      <c r="C132" s="8"/>
      <c r="D132" s="8"/>
      <c r="E132" s="8"/>
      <c r="F132" s="8"/>
      <c r="G132" s="7"/>
      <c r="H132" s="7"/>
      <c r="Q132" s="7"/>
    </row>
    <row r="133" spans="1:17" s="6" customFormat="1" ht="15" x14ac:dyDescent="0.2">
      <c r="A133" s="7"/>
      <c r="B133" s="9"/>
      <c r="C133" s="8"/>
      <c r="D133" s="8"/>
      <c r="E133" s="8"/>
      <c r="F133" s="8"/>
      <c r="G133" s="7"/>
      <c r="H133" s="7"/>
      <c r="Q133" s="7"/>
    </row>
    <row r="134" spans="1:17" s="6" customFormat="1" ht="15" x14ac:dyDescent="0.2">
      <c r="A134" s="7"/>
      <c r="B134" s="9"/>
      <c r="C134" s="8"/>
      <c r="D134" s="8"/>
      <c r="E134" s="8"/>
      <c r="F134" s="8"/>
      <c r="G134" s="7"/>
      <c r="H134" s="7"/>
      <c r="Q134" s="7"/>
    </row>
    <row r="135" spans="1:17" s="6" customFormat="1" ht="15" x14ac:dyDescent="0.2">
      <c r="A135" s="7"/>
      <c r="B135" s="9"/>
      <c r="C135" s="8"/>
      <c r="D135" s="8"/>
      <c r="E135" s="8"/>
      <c r="F135" s="8"/>
      <c r="G135" s="7"/>
      <c r="H135" s="7"/>
      <c r="Q135" s="7"/>
    </row>
    <row r="136" spans="1:17" s="6" customFormat="1" ht="15" x14ac:dyDescent="0.2">
      <c r="A136" s="7"/>
      <c r="B136" s="9"/>
      <c r="C136" s="8"/>
      <c r="D136" s="8"/>
      <c r="E136" s="8"/>
      <c r="F136" s="8"/>
      <c r="G136" s="7"/>
      <c r="H136" s="7"/>
      <c r="Q136" s="7"/>
    </row>
    <row r="137" spans="1:17" s="6" customFormat="1" ht="15" x14ac:dyDescent="0.2">
      <c r="A137" s="7"/>
      <c r="B137" s="9"/>
      <c r="C137" s="8"/>
      <c r="D137" s="8"/>
      <c r="E137" s="8"/>
      <c r="F137" s="8"/>
      <c r="G137" s="7"/>
      <c r="H137" s="7"/>
      <c r="Q137" s="7"/>
    </row>
    <row r="138" spans="1:17" s="6" customFormat="1" ht="15" x14ac:dyDescent="0.2">
      <c r="A138" s="7"/>
      <c r="B138" s="9"/>
      <c r="C138" s="8"/>
      <c r="D138" s="8"/>
      <c r="E138" s="8"/>
      <c r="F138" s="8"/>
      <c r="G138" s="7"/>
      <c r="H138" s="7"/>
      <c r="Q138" s="7"/>
    </row>
    <row r="139" spans="1:17" s="6" customFormat="1" ht="15" x14ac:dyDescent="0.2">
      <c r="A139" s="7"/>
      <c r="B139" s="9"/>
      <c r="C139" s="8"/>
      <c r="D139" s="8"/>
      <c r="E139" s="8"/>
      <c r="F139" s="8"/>
      <c r="G139" s="7"/>
      <c r="H139" s="7"/>
      <c r="Q139" s="7"/>
    </row>
    <row r="140" spans="1:17" s="6" customFormat="1" ht="15" x14ac:dyDescent="0.2">
      <c r="A140" s="7"/>
      <c r="B140" s="9"/>
      <c r="C140" s="8"/>
      <c r="D140" s="8"/>
      <c r="E140" s="8"/>
      <c r="F140" s="8"/>
      <c r="G140" s="7"/>
      <c r="H140" s="7"/>
      <c r="Q140" s="7"/>
    </row>
    <row r="141" spans="1:17" s="6" customFormat="1" ht="15" x14ac:dyDescent="0.2">
      <c r="A141" s="7"/>
      <c r="B141" s="9"/>
      <c r="C141" s="8"/>
      <c r="D141" s="8"/>
      <c r="E141" s="8"/>
      <c r="F141" s="8"/>
      <c r="G141" s="7"/>
      <c r="H141" s="7"/>
      <c r="Q141" s="7"/>
    </row>
    <row r="142" spans="1:17" s="6" customFormat="1" ht="15" x14ac:dyDescent="0.2">
      <c r="A142" s="7"/>
      <c r="B142" s="9"/>
      <c r="C142" s="8"/>
      <c r="D142" s="8"/>
      <c r="E142" s="8"/>
      <c r="F142" s="8"/>
      <c r="G142" s="7"/>
      <c r="H142" s="7"/>
      <c r="Q142" s="7"/>
    </row>
    <row r="143" spans="1:17" s="6" customFormat="1" ht="15" x14ac:dyDescent="0.2">
      <c r="A143" s="7"/>
      <c r="B143" s="9"/>
      <c r="C143" s="8"/>
      <c r="D143" s="8"/>
      <c r="E143" s="8"/>
      <c r="F143" s="8"/>
      <c r="G143" s="7"/>
      <c r="H143" s="7"/>
      <c r="Q143" s="7"/>
    </row>
    <row r="144" spans="1:17" s="6" customFormat="1" ht="15" x14ac:dyDescent="0.2">
      <c r="A144" s="7"/>
      <c r="B144" s="9"/>
      <c r="C144" s="8"/>
      <c r="D144" s="8"/>
      <c r="E144" s="8"/>
      <c r="F144" s="8"/>
      <c r="G144" s="7"/>
      <c r="H144" s="7"/>
      <c r="Q144" s="7"/>
    </row>
    <row r="145" spans="1:17" s="6" customFormat="1" ht="15" x14ac:dyDescent="0.2">
      <c r="A145" s="7"/>
      <c r="B145" s="9"/>
      <c r="C145" s="8"/>
      <c r="D145" s="8"/>
      <c r="E145" s="8"/>
      <c r="F145" s="8"/>
      <c r="G145" s="7"/>
      <c r="H145" s="7"/>
      <c r="Q145" s="7"/>
    </row>
    <row r="146" spans="1:17" s="6" customFormat="1" ht="15" x14ac:dyDescent="0.2">
      <c r="A146" s="7"/>
      <c r="B146" s="9"/>
      <c r="C146" s="8"/>
      <c r="D146" s="8"/>
      <c r="E146" s="8"/>
      <c r="F146" s="8"/>
      <c r="G146" s="7"/>
      <c r="H146" s="7"/>
      <c r="Q146" s="7"/>
    </row>
    <row r="147" spans="1:17" s="6" customFormat="1" ht="15" x14ac:dyDescent="0.2">
      <c r="A147" s="7"/>
      <c r="B147" s="9"/>
      <c r="C147" s="8"/>
      <c r="D147" s="8"/>
      <c r="E147" s="8"/>
      <c r="F147" s="8"/>
      <c r="G147" s="7"/>
      <c r="H147" s="7"/>
      <c r="Q147" s="7"/>
    </row>
    <row r="148" spans="1:17" s="6" customFormat="1" ht="15" x14ac:dyDescent="0.2">
      <c r="A148" s="7"/>
      <c r="B148" s="9"/>
      <c r="C148" s="8"/>
      <c r="D148" s="8"/>
      <c r="E148" s="8"/>
      <c r="F148" s="8"/>
      <c r="G148" s="7"/>
      <c r="H148" s="7"/>
      <c r="Q148" s="7"/>
    </row>
    <row r="149" spans="1:17" s="6" customFormat="1" ht="15" x14ac:dyDescent="0.2">
      <c r="A149" s="7"/>
      <c r="B149" s="9"/>
      <c r="C149" s="8"/>
      <c r="D149" s="8"/>
      <c r="E149" s="8"/>
      <c r="F149" s="8"/>
      <c r="G149" s="7"/>
      <c r="H149" s="7"/>
      <c r="Q149" s="7"/>
    </row>
    <row r="150" spans="1:17" s="6" customFormat="1" ht="15" x14ac:dyDescent="0.2">
      <c r="A150" s="7"/>
      <c r="B150" s="9"/>
      <c r="C150" s="8"/>
      <c r="D150" s="8"/>
      <c r="E150" s="8"/>
      <c r="F150" s="8"/>
      <c r="G150" s="7"/>
      <c r="H150" s="7"/>
      <c r="Q150" s="7"/>
    </row>
    <row r="151" spans="1:17" s="6" customFormat="1" ht="15" x14ac:dyDescent="0.2">
      <c r="A151" s="7"/>
      <c r="B151" s="9"/>
      <c r="C151" s="8"/>
      <c r="D151" s="8"/>
      <c r="E151" s="8"/>
      <c r="F151" s="8"/>
      <c r="G151" s="7"/>
      <c r="H151" s="7"/>
      <c r="Q151" s="7"/>
    </row>
    <row r="152" spans="1:17" s="6" customFormat="1" ht="15" x14ac:dyDescent="0.2">
      <c r="A152" s="7"/>
      <c r="B152" s="9"/>
      <c r="C152" s="8"/>
      <c r="D152" s="8"/>
      <c r="E152" s="8"/>
      <c r="F152" s="8"/>
      <c r="G152" s="7"/>
      <c r="H152" s="7"/>
      <c r="Q152" s="7"/>
    </row>
    <row r="153" spans="1:17" s="6" customFormat="1" ht="15" x14ac:dyDescent="0.2">
      <c r="A153" s="7"/>
      <c r="B153" s="9"/>
      <c r="C153" s="8"/>
      <c r="D153" s="8"/>
      <c r="E153" s="8"/>
      <c r="F153" s="8"/>
      <c r="G153" s="7"/>
      <c r="H153" s="7"/>
      <c r="Q153" s="7"/>
    </row>
    <row r="154" spans="1:17" s="6" customFormat="1" ht="15" x14ac:dyDescent="0.2">
      <c r="A154" s="7"/>
      <c r="B154" s="9"/>
      <c r="C154" s="8"/>
      <c r="D154" s="8"/>
      <c r="E154" s="8"/>
      <c r="F154" s="8"/>
      <c r="G154" s="7"/>
      <c r="H154" s="7"/>
      <c r="Q154" s="7"/>
    </row>
    <row r="155" spans="1:17" s="6" customFormat="1" ht="15" x14ac:dyDescent="0.2">
      <c r="A155" s="7"/>
      <c r="B155" s="9"/>
      <c r="C155" s="8"/>
      <c r="D155" s="8"/>
      <c r="E155" s="8"/>
      <c r="F155" s="8"/>
      <c r="G155" s="7"/>
      <c r="H155" s="7"/>
      <c r="Q155" s="7"/>
    </row>
    <row r="156" spans="1:17" s="6" customFormat="1" ht="15" x14ac:dyDescent="0.2">
      <c r="A156" s="7"/>
      <c r="B156" s="9"/>
      <c r="C156" s="8"/>
      <c r="D156" s="8"/>
      <c r="E156" s="8"/>
      <c r="F156" s="8"/>
      <c r="G156" s="7"/>
      <c r="H156" s="7"/>
      <c r="Q156" s="7"/>
    </row>
    <row r="157" spans="1:17" s="6" customFormat="1" ht="15" x14ac:dyDescent="0.2">
      <c r="A157" s="7"/>
      <c r="B157" s="9"/>
      <c r="C157" s="8"/>
      <c r="D157" s="8"/>
      <c r="E157" s="8"/>
      <c r="F157" s="8"/>
      <c r="G157" s="7"/>
      <c r="H157" s="7"/>
      <c r="Q157" s="7"/>
    </row>
    <row r="158" spans="1:17" s="6" customFormat="1" ht="15" x14ac:dyDescent="0.2">
      <c r="A158" s="7"/>
      <c r="B158" s="9"/>
      <c r="C158" s="8"/>
      <c r="D158" s="8"/>
      <c r="E158" s="8"/>
      <c r="F158" s="8"/>
      <c r="G158" s="7"/>
      <c r="H158" s="7"/>
      <c r="Q158" s="7"/>
    </row>
    <row r="159" spans="1:17" s="6" customFormat="1" ht="15" x14ac:dyDescent="0.2">
      <c r="A159" s="7"/>
      <c r="B159" s="9"/>
      <c r="C159" s="8"/>
      <c r="D159" s="8"/>
      <c r="E159" s="8"/>
      <c r="F159" s="8"/>
      <c r="G159" s="7"/>
      <c r="H159" s="7"/>
      <c r="Q159" s="7"/>
    </row>
    <row r="160" spans="1:17" s="6" customFormat="1" ht="15" x14ac:dyDescent="0.2">
      <c r="A160" s="7"/>
      <c r="B160" s="9"/>
      <c r="C160" s="8"/>
      <c r="D160" s="8"/>
      <c r="E160" s="8"/>
      <c r="F160" s="8"/>
      <c r="G160" s="7"/>
      <c r="H160" s="7"/>
      <c r="Q160" s="7"/>
    </row>
    <row r="161" spans="1:17" s="6" customFormat="1" ht="15" x14ac:dyDescent="0.2">
      <c r="A161" s="7"/>
      <c r="B161" s="9"/>
      <c r="C161" s="8"/>
      <c r="D161" s="8"/>
      <c r="E161" s="8"/>
      <c r="F161" s="8"/>
      <c r="G161" s="7"/>
      <c r="H161" s="7"/>
      <c r="Q161" s="7"/>
    </row>
    <row r="162" spans="1:17" s="6" customFormat="1" ht="15" x14ac:dyDescent="0.2">
      <c r="A162" s="7"/>
      <c r="B162" s="9"/>
      <c r="C162" s="8"/>
      <c r="D162" s="8"/>
      <c r="E162" s="8"/>
      <c r="F162" s="8"/>
      <c r="G162" s="7"/>
      <c r="H162" s="7"/>
      <c r="Q162" s="7"/>
    </row>
    <row r="163" spans="1:17" s="6" customFormat="1" ht="15" x14ac:dyDescent="0.2">
      <c r="A163" s="7"/>
      <c r="B163" s="9"/>
      <c r="C163" s="8"/>
      <c r="D163" s="8"/>
      <c r="E163" s="8"/>
      <c r="F163" s="8"/>
      <c r="G163" s="7"/>
      <c r="H163" s="7"/>
      <c r="Q163" s="7"/>
    </row>
    <row r="164" spans="1:17" s="6" customFormat="1" ht="15" x14ac:dyDescent="0.2">
      <c r="A164" s="7"/>
      <c r="B164" s="9"/>
      <c r="C164" s="8"/>
      <c r="D164" s="8"/>
      <c r="E164" s="8"/>
      <c r="F164" s="8"/>
      <c r="G164" s="7"/>
      <c r="H164" s="7"/>
      <c r="Q164" s="7"/>
    </row>
    <row r="165" spans="1:17" s="6" customFormat="1" ht="15" x14ac:dyDescent="0.2">
      <c r="A165" s="7"/>
      <c r="B165" s="9"/>
      <c r="C165" s="8"/>
      <c r="D165" s="8"/>
      <c r="E165" s="8"/>
      <c r="F165" s="8"/>
      <c r="G165" s="7"/>
      <c r="H165" s="7"/>
      <c r="Q165" s="7"/>
    </row>
    <row r="166" spans="1:17" s="6" customFormat="1" ht="15" x14ac:dyDescent="0.2">
      <c r="A166" s="7"/>
      <c r="B166" s="9"/>
      <c r="C166" s="8"/>
      <c r="D166" s="8"/>
      <c r="E166" s="8"/>
      <c r="F166" s="8"/>
      <c r="G166" s="7"/>
      <c r="H166" s="7"/>
      <c r="Q166" s="7"/>
    </row>
    <row r="167" spans="1:17" s="6" customFormat="1" ht="15" x14ac:dyDescent="0.2">
      <c r="A167" s="7"/>
      <c r="B167" s="9"/>
      <c r="C167" s="8"/>
      <c r="D167" s="8"/>
      <c r="E167" s="8"/>
      <c r="F167" s="8"/>
      <c r="G167" s="7"/>
      <c r="H167" s="7"/>
      <c r="Q167" s="7"/>
    </row>
    <row r="168" spans="1:17" s="6" customFormat="1" ht="15" x14ac:dyDescent="0.2">
      <c r="A168" s="7"/>
      <c r="B168" s="9"/>
      <c r="C168" s="8"/>
      <c r="D168" s="8"/>
      <c r="E168" s="8"/>
      <c r="F168" s="8"/>
      <c r="G168" s="7"/>
      <c r="H168" s="7"/>
      <c r="Q168" s="7"/>
    </row>
    <row r="169" spans="1:17" s="6" customFormat="1" ht="15" x14ac:dyDescent="0.2">
      <c r="A169" s="7"/>
      <c r="B169" s="9"/>
      <c r="C169" s="8"/>
      <c r="D169" s="8"/>
      <c r="E169" s="8"/>
      <c r="F169" s="8"/>
      <c r="G169" s="7"/>
      <c r="H169" s="7"/>
      <c r="Q169" s="7"/>
    </row>
    <row r="170" spans="1:17" s="6" customFormat="1" ht="15" x14ac:dyDescent="0.2">
      <c r="A170" s="7"/>
      <c r="B170" s="9"/>
      <c r="C170" s="8"/>
      <c r="D170" s="8"/>
      <c r="E170" s="8"/>
      <c r="F170" s="8"/>
      <c r="G170" s="7"/>
      <c r="H170" s="7"/>
      <c r="Q170" s="7"/>
    </row>
    <row r="171" spans="1:17" s="6" customFormat="1" ht="15" x14ac:dyDescent="0.2">
      <c r="A171" s="7"/>
      <c r="B171" s="9"/>
      <c r="C171" s="8"/>
      <c r="D171" s="8"/>
      <c r="E171" s="8"/>
      <c r="F171" s="8"/>
      <c r="G171" s="7"/>
      <c r="H171" s="7"/>
      <c r="Q171" s="7"/>
    </row>
    <row r="172" spans="1:17" s="6" customFormat="1" ht="15" x14ac:dyDescent="0.2">
      <c r="A172" s="7"/>
      <c r="B172" s="9"/>
      <c r="C172" s="8"/>
      <c r="D172" s="8"/>
      <c r="E172" s="8"/>
      <c r="F172" s="8"/>
      <c r="G172" s="7"/>
      <c r="H172" s="7"/>
      <c r="Q172" s="7"/>
    </row>
    <row r="173" spans="1:17" s="6" customFormat="1" ht="15" x14ac:dyDescent="0.2">
      <c r="A173" s="7"/>
      <c r="B173" s="9"/>
      <c r="C173" s="8"/>
      <c r="D173" s="8"/>
      <c r="E173" s="8"/>
      <c r="F173" s="8"/>
      <c r="G173" s="7"/>
      <c r="H173" s="7"/>
      <c r="Q173" s="7"/>
    </row>
    <row r="174" spans="1:17" s="6" customFormat="1" ht="15" x14ac:dyDescent="0.2">
      <c r="A174" s="7"/>
      <c r="B174" s="9"/>
      <c r="C174" s="8"/>
      <c r="D174" s="8"/>
      <c r="E174" s="8"/>
      <c r="F174" s="8"/>
      <c r="G174" s="7"/>
      <c r="H174" s="7"/>
      <c r="Q174" s="7"/>
    </row>
    <row r="175" spans="1:17" s="6" customFormat="1" ht="15" x14ac:dyDescent="0.2">
      <c r="A175" s="7"/>
      <c r="B175" s="9"/>
      <c r="C175" s="8"/>
      <c r="D175" s="8"/>
      <c r="E175" s="8"/>
      <c r="F175" s="8"/>
      <c r="G175" s="7"/>
      <c r="H175" s="7"/>
      <c r="Q175" s="7"/>
    </row>
    <row r="176" spans="1:17" s="6" customFormat="1" ht="15" x14ac:dyDescent="0.2">
      <c r="A176" s="7"/>
      <c r="B176" s="9"/>
      <c r="C176" s="8"/>
      <c r="D176" s="8"/>
      <c r="E176" s="8"/>
      <c r="F176" s="8"/>
      <c r="G176" s="7"/>
      <c r="H176" s="7"/>
      <c r="Q176" s="7"/>
    </row>
    <row r="177" spans="1:17" s="6" customFormat="1" ht="15" x14ac:dyDescent="0.2">
      <c r="A177" s="7"/>
      <c r="B177" s="9"/>
      <c r="C177" s="8"/>
      <c r="D177" s="8"/>
      <c r="E177" s="8"/>
      <c r="F177" s="8"/>
      <c r="G177" s="7"/>
      <c r="H177" s="7"/>
      <c r="Q177" s="7"/>
    </row>
    <row r="178" spans="1:17" s="6" customFormat="1" ht="15" x14ac:dyDescent="0.2">
      <c r="A178" s="7"/>
      <c r="B178" s="9"/>
      <c r="C178" s="8"/>
      <c r="D178" s="8"/>
      <c r="E178" s="8"/>
      <c r="F178" s="8"/>
      <c r="G178" s="7"/>
      <c r="H178" s="7"/>
      <c r="Q178" s="7"/>
    </row>
    <row r="179" spans="1:17" s="6" customFormat="1" ht="15" x14ac:dyDescent="0.2">
      <c r="A179" s="7"/>
      <c r="B179" s="9"/>
      <c r="C179" s="8"/>
      <c r="D179" s="8"/>
      <c r="E179" s="8"/>
      <c r="F179" s="8"/>
      <c r="G179" s="7"/>
      <c r="H179" s="7"/>
      <c r="Q179" s="7"/>
    </row>
    <row r="180" spans="1:17" s="6" customFormat="1" ht="15" x14ac:dyDescent="0.2">
      <c r="A180" s="7"/>
      <c r="B180" s="9"/>
      <c r="C180" s="8"/>
      <c r="D180" s="8"/>
      <c r="E180" s="8"/>
      <c r="F180" s="8"/>
      <c r="G180" s="7"/>
      <c r="H180" s="7"/>
      <c r="Q180" s="7"/>
    </row>
    <row r="181" spans="1:17" s="6" customFormat="1" ht="15" x14ac:dyDescent="0.2">
      <c r="A181" s="7"/>
      <c r="B181" s="9"/>
      <c r="C181" s="8"/>
      <c r="D181" s="8"/>
      <c r="E181" s="8"/>
      <c r="F181" s="8"/>
      <c r="G181" s="7"/>
      <c r="H181" s="7"/>
      <c r="Q181" s="7"/>
    </row>
    <row r="182" spans="1:17" x14ac:dyDescent="0.2">
      <c r="B182" s="11"/>
      <c r="C182" s="10"/>
      <c r="D182" s="10"/>
      <c r="E182" s="10"/>
      <c r="F182" s="10"/>
    </row>
    <row r="183" spans="1:17" x14ac:dyDescent="0.2">
      <c r="B183" s="11"/>
      <c r="C183" s="10"/>
      <c r="D183" s="10"/>
      <c r="E183" s="10"/>
      <c r="F183" s="10"/>
    </row>
    <row r="184" spans="1:17" x14ac:dyDescent="0.2">
      <c r="B184" s="11"/>
      <c r="C184" s="10"/>
      <c r="D184" s="10"/>
      <c r="E184" s="10"/>
      <c r="F184" s="10"/>
    </row>
    <row r="185" spans="1:17" x14ac:dyDescent="0.2">
      <c r="B185" s="11"/>
      <c r="C185" s="10"/>
      <c r="D185" s="10"/>
      <c r="E185" s="10"/>
      <c r="F185" s="10"/>
    </row>
    <row r="186" spans="1:17" x14ac:dyDescent="0.2">
      <c r="B186" s="11"/>
      <c r="C186" s="10"/>
      <c r="D186" s="10"/>
      <c r="E186" s="10"/>
      <c r="F186" s="10"/>
    </row>
    <row r="187" spans="1:17" x14ac:dyDescent="0.2">
      <c r="B187" s="11"/>
      <c r="C187" s="10"/>
      <c r="D187" s="10"/>
      <c r="E187" s="10"/>
      <c r="F187" s="10"/>
    </row>
    <row r="188" spans="1:17" x14ac:dyDescent="0.2">
      <c r="B188" s="11"/>
      <c r="C188" s="10"/>
      <c r="D188" s="10"/>
      <c r="E188" s="10"/>
      <c r="F188" s="10"/>
    </row>
    <row r="189" spans="1:17" x14ac:dyDescent="0.2">
      <c r="B189" s="11"/>
      <c r="C189" s="10"/>
      <c r="D189" s="10"/>
      <c r="E189" s="10"/>
      <c r="F189" s="10"/>
    </row>
    <row r="190" spans="1:17" x14ac:dyDescent="0.2">
      <c r="B190" s="11"/>
      <c r="C190" s="10"/>
      <c r="D190" s="10"/>
      <c r="E190" s="10"/>
      <c r="F190" s="10"/>
    </row>
    <row r="191" spans="1:17" x14ac:dyDescent="0.2">
      <c r="B191" s="11"/>
      <c r="C191" s="10"/>
      <c r="D191" s="10"/>
      <c r="E191" s="10"/>
      <c r="F191" s="10"/>
    </row>
    <row r="192" spans="1:17" x14ac:dyDescent="0.2">
      <c r="B192" s="11"/>
      <c r="C192" s="10"/>
      <c r="D192" s="10"/>
      <c r="E192" s="10"/>
      <c r="F192" s="10"/>
    </row>
    <row r="193" spans="2:6" x14ac:dyDescent="0.2">
      <c r="B193" s="11"/>
      <c r="C193" s="10"/>
      <c r="D193" s="10"/>
      <c r="E193" s="10"/>
      <c r="F193" s="10"/>
    </row>
    <row r="194" spans="2:6" x14ac:dyDescent="0.2">
      <c r="B194" s="11"/>
      <c r="C194" s="10"/>
      <c r="D194" s="10"/>
      <c r="E194" s="10"/>
      <c r="F194" s="10"/>
    </row>
    <row r="195" spans="2:6" x14ac:dyDescent="0.2">
      <c r="B195" s="11"/>
      <c r="C195" s="10"/>
      <c r="D195" s="10"/>
      <c r="E195" s="10"/>
      <c r="F195" s="10"/>
    </row>
    <row r="196" spans="2:6" x14ac:dyDescent="0.2">
      <c r="B196" s="11"/>
      <c r="C196" s="10"/>
      <c r="D196" s="10"/>
      <c r="E196" s="10"/>
      <c r="F196" s="10"/>
    </row>
    <row r="197" spans="2:6" x14ac:dyDescent="0.2">
      <c r="B197" s="11"/>
      <c r="C197" s="10"/>
      <c r="D197" s="10"/>
      <c r="E197" s="10"/>
      <c r="F197" s="10"/>
    </row>
    <row r="198" spans="2:6" x14ac:dyDescent="0.2">
      <c r="B198" s="11"/>
      <c r="C198" s="10"/>
      <c r="D198" s="10"/>
      <c r="E198" s="10"/>
      <c r="F198" s="10"/>
    </row>
    <row r="199" spans="2:6" x14ac:dyDescent="0.2">
      <c r="B199" s="11"/>
      <c r="C199" s="10"/>
      <c r="D199" s="10"/>
      <c r="E199" s="10"/>
      <c r="F199" s="10"/>
    </row>
    <row r="200" spans="2:6" x14ac:dyDescent="0.2">
      <c r="B200" s="11"/>
      <c r="C200" s="10"/>
      <c r="D200" s="10"/>
      <c r="E200" s="10"/>
      <c r="F200" s="10"/>
    </row>
    <row r="201" spans="2:6" x14ac:dyDescent="0.2">
      <c r="B201" s="11"/>
      <c r="C201" s="10"/>
      <c r="D201" s="10"/>
      <c r="E201" s="10"/>
      <c r="F201" s="10"/>
    </row>
    <row r="202" spans="2:6" x14ac:dyDescent="0.2">
      <c r="B202" s="11"/>
      <c r="C202" s="10"/>
      <c r="D202" s="10"/>
      <c r="E202" s="10"/>
      <c r="F202" s="10"/>
    </row>
    <row r="203" spans="2:6" x14ac:dyDescent="0.2">
      <c r="B203" s="11"/>
      <c r="C203" s="10"/>
      <c r="D203" s="10"/>
      <c r="E203" s="10"/>
      <c r="F203" s="10"/>
    </row>
    <row r="204" spans="2:6" x14ac:dyDescent="0.2">
      <c r="B204" s="11"/>
      <c r="C204" s="10"/>
      <c r="D204" s="10"/>
      <c r="E204" s="10"/>
      <c r="F204" s="10"/>
    </row>
    <row r="205" spans="2:6" x14ac:dyDescent="0.2">
      <c r="B205" s="11"/>
      <c r="C205" s="10"/>
      <c r="D205" s="10"/>
      <c r="E205" s="10"/>
      <c r="F205" s="10"/>
    </row>
    <row r="206" spans="2:6" x14ac:dyDescent="0.2">
      <c r="B206" s="11"/>
      <c r="C206" s="10"/>
      <c r="D206" s="10"/>
      <c r="E206" s="10"/>
      <c r="F206" s="10"/>
    </row>
    <row r="207" spans="2:6" x14ac:dyDescent="0.2">
      <c r="B207" s="11"/>
      <c r="C207" s="10"/>
      <c r="D207" s="10"/>
      <c r="E207" s="10"/>
      <c r="F207" s="10"/>
    </row>
    <row r="208" spans="2:6" x14ac:dyDescent="0.2">
      <c r="B208" s="11"/>
      <c r="C208" s="10"/>
      <c r="D208" s="10"/>
      <c r="E208" s="10"/>
      <c r="F208" s="10"/>
    </row>
    <row r="209" spans="2:6" x14ac:dyDescent="0.2">
      <c r="B209" s="11"/>
      <c r="C209" s="10"/>
      <c r="D209" s="10"/>
      <c r="E209" s="10"/>
      <c r="F209" s="10"/>
    </row>
    <row r="210" spans="2:6" x14ac:dyDescent="0.2">
      <c r="B210" s="11"/>
      <c r="C210" s="10"/>
      <c r="D210" s="10"/>
      <c r="E210" s="10"/>
      <c r="F210" s="10"/>
    </row>
    <row r="211" spans="2:6" x14ac:dyDescent="0.2">
      <c r="B211" s="11"/>
      <c r="C211" s="10"/>
      <c r="D211" s="10"/>
      <c r="E211" s="10"/>
      <c r="F211" s="10"/>
    </row>
    <row r="212" spans="2:6" x14ac:dyDescent="0.2">
      <c r="B212" s="11"/>
      <c r="C212" s="10"/>
      <c r="D212" s="10"/>
      <c r="E212" s="10"/>
      <c r="F212" s="10"/>
    </row>
    <row r="213" spans="2:6" x14ac:dyDescent="0.2">
      <c r="B213" s="11"/>
      <c r="C213" s="10"/>
      <c r="D213" s="10"/>
      <c r="E213" s="10"/>
      <c r="F213" s="10"/>
    </row>
    <row r="214" spans="2:6" x14ac:dyDescent="0.2">
      <c r="B214" s="11"/>
      <c r="C214" s="10"/>
      <c r="D214" s="10"/>
      <c r="E214" s="10"/>
      <c r="F214" s="10"/>
    </row>
    <row r="215" spans="2:6" x14ac:dyDescent="0.2">
      <c r="B215" s="11"/>
      <c r="C215" s="10"/>
      <c r="D215" s="10"/>
      <c r="E215" s="10"/>
      <c r="F215" s="10"/>
    </row>
    <row r="216" spans="2:6" x14ac:dyDescent="0.2">
      <c r="B216" s="11"/>
      <c r="C216" s="10"/>
      <c r="D216" s="10"/>
      <c r="E216" s="10"/>
      <c r="F216" s="10"/>
    </row>
    <row r="217" spans="2:6" x14ac:dyDescent="0.2">
      <c r="B217" s="11"/>
      <c r="C217" s="10"/>
      <c r="D217" s="10"/>
      <c r="E217" s="10"/>
      <c r="F217" s="10"/>
    </row>
    <row r="218" spans="2:6" x14ac:dyDescent="0.2">
      <c r="B218" s="11"/>
      <c r="C218" s="10"/>
      <c r="D218" s="10"/>
      <c r="E218" s="10"/>
      <c r="F218" s="10"/>
    </row>
    <row r="219" spans="2:6" x14ac:dyDescent="0.2">
      <c r="B219" s="11"/>
      <c r="C219" s="10"/>
      <c r="D219" s="10"/>
      <c r="E219" s="10"/>
      <c r="F219" s="10"/>
    </row>
    <row r="220" spans="2:6" x14ac:dyDescent="0.2">
      <c r="B220" s="11"/>
      <c r="C220" s="10"/>
      <c r="D220" s="10"/>
      <c r="E220" s="10"/>
      <c r="F220" s="10"/>
    </row>
    <row r="221" spans="2:6" x14ac:dyDescent="0.2">
      <c r="B221" s="11"/>
      <c r="C221" s="10"/>
      <c r="D221" s="10"/>
      <c r="E221" s="10"/>
      <c r="F221" s="10"/>
    </row>
    <row r="222" spans="2:6" x14ac:dyDescent="0.2">
      <c r="B222" s="11"/>
      <c r="C222" s="10"/>
      <c r="D222" s="10"/>
      <c r="E222" s="10"/>
      <c r="F222" s="10"/>
    </row>
    <row r="223" spans="2:6" x14ac:dyDescent="0.2">
      <c r="B223" s="11"/>
      <c r="C223" s="10"/>
      <c r="D223" s="10"/>
      <c r="E223" s="10"/>
      <c r="F223" s="10"/>
    </row>
    <row r="224" spans="2:6" x14ac:dyDescent="0.2">
      <c r="B224" s="11"/>
      <c r="C224" s="10"/>
      <c r="D224" s="10"/>
      <c r="E224" s="10"/>
      <c r="F224" s="10"/>
    </row>
    <row r="225" spans="2:6" x14ac:dyDescent="0.2">
      <c r="B225" s="11"/>
      <c r="C225" s="10"/>
      <c r="D225" s="10"/>
      <c r="E225" s="10"/>
      <c r="F225" s="10"/>
    </row>
    <row r="226" spans="2:6" x14ac:dyDescent="0.2">
      <c r="B226" s="11"/>
      <c r="C226" s="10"/>
      <c r="D226" s="10"/>
      <c r="E226" s="10"/>
      <c r="F226" s="10"/>
    </row>
    <row r="227" spans="2:6" x14ac:dyDescent="0.2">
      <c r="B227" s="11"/>
      <c r="C227" s="10"/>
      <c r="D227" s="10"/>
      <c r="E227" s="10"/>
      <c r="F227" s="10"/>
    </row>
    <row r="228" spans="2:6" x14ac:dyDescent="0.2">
      <c r="B228" s="11"/>
      <c r="C228" s="10"/>
      <c r="D228" s="10"/>
      <c r="E228" s="10"/>
      <c r="F228" s="10"/>
    </row>
    <row r="229" spans="2:6" x14ac:dyDescent="0.2">
      <c r="B229" s="11"/>
      <c r="C229" s="10"/>
      <c r="D229" s="10"/>
      <c r="E229" s="10"/>
      <c r="F229" s="10"/>
    </row>
    <row r="230" spans="2:6" x14ac:dyDescent="0.2">
      <c r="B230" s="11"/>
      <c r="C230" s="10"/>
      <c r="D230" s="10"/>
      <c r="E230" s="10"/>
      <c r="F230" s="10"/>
    </row>
    <row r="231" spans="2:6" x14ac:dyDescent="0.2">
      <c r="B231" s="11"/>
      <c r="C231" s="10"/>
      <c r="D231" s="10"/>
      <c r="E231" s="10"/>
      <c r="F231" s="10"/>
    </row>
    <row r="232" spans="2:6" x14ac:dyDescent="0.2">
      <c r="B232" s="11"/>
      <c r="C232" s="10"/>
      <c r="D232" s="10"/>
      <c r="E232" s="10"/>
      <c r="F232" s="10"/>
    </row>
    <row r="233" spans="2:6" x14ac:dyDescent="0.2">
      <c r="B233" s="11"/>
      <c r="C233" s="10"/>
      <c r="D233" s="10"/>
      <c r="E233" s="10"/>
      <c r="F233" s="10"/>
    </row>
    <row r="234" spans="2:6" x14ac:dyDescent="0.2">
      <c r="B234" s="11"/>
      <c r="C234" s="10"/>
      <c r="D234" s="10"/>
      <c r="E234" s="10"/>
      <c r="F234" s="10"/>
    </row>
    <row r="235" spans="2:6" x14ac:dyDescent="0.2">
      <c r="B235" s="11"/>
      <c r="C235" s="10"/>
      <c r="D235" s="10"/>
      <c r="E235" s="10"/>
      <c r="F235" s="10"/>
    </row>
    <row r="236" spans="2:6" x14ac:dyDescent="0.2">
      <c r="B236" s="11"/>
      <c r="C236" s="10"/>
      <c r="D236" s="10"/>
      <c r="E236" s="10"/>
      <c r="F236" s="10"/>
    </row>
    <row r="237" spans="2:6" x14ac:dyDescent="0.2">
      <c r="B237" s="11"/>
      <c r="C237" s="10"/>
      <c r="D237" s="10"/>
      <c r="E237" s="10"/>
      <c r="F237" s="10"/>
    </row>
    <row r="238" spans="2:6" x14ac:dyDescent="0.2">
      <c r="B238" s="11"/>
      <c r="C238" s="10"/>
      <c r="D238" s="10"/>
      <c r="E238" s="10"/>
      <c r="F238" s="10"/>
    </row>
    <row r="239" spans="2:6" x14ac:dyDescent="0.2">
      <c r="B239" s="11"/>
      <c r="C239" s="10"/>
      <c r="D239" s="10"/>
      <c r="E239" s="10"/>
      <c r="F239" s="10"/>
    </row>
    <row r="240" spans="2:6" x14ac:dyDescent="0.2">
      <c r="B240" s="11"/>
      <c r="C240" s="10"/>
      <c r="D240" s="10"/>
      <c r="E240" s="10"/>
      <c r="F240" s="10"/>
    </row>
    <row r="241" spans="2:6" x14ac:dyDescent="0.2">
      <c r="B241" s="11"/>
      <c r="C241" s="10"/>
      <c r="D241" s="10"/>
      <c r="E241" s="10"/>
      <c r="F241" s="10"/>
    </row>
    <row r="242" spans="2:6" x14ac:dyDescent="0.2">
      <c r="B242" s="11"/>
      <c r="C242" s="10"/>
      <c r="D242" s="10"/>
      <c r="E242" s="10"/>
      <c r="F242" s="10"/>
    </row>
    <row r="243" spans="2:6" x14ac:dyDescent="0.2">
      <c r="B243" s="11"/>
      <c r="C243" s="10"/>
      <c r="D243" s="10"/>
      <c r="E243" s="10"/>
      <c r="F243" s="10"/>
    </row>
    <row r="244" spans="2:6" x14ac:dyDescent="0.2">
      <c r="B244" s="11"/>
      <c r="C244" s="10"/>
      <c r="D244" s="10"/>
      <c r="E244" s="10"/>
      <c r="F244" s="10"/>
    </row>
    <row r="245" spans="2:6" x14ac:dyDescent="0.2">
      <c r="B245" s="11"/>
      <c r="C245" s="10"/>
      <c r="D245" s="10"/>
      <c r="E245" s="10"/>
      <c r="F245" s="10"/>
    </row>
    <row r="246" spans="2:6" x14ac:dyDescent="0.2">
      <c r="B246" s="11"/>
      <c r="C246" s="10"/>
      <c r="D246" s="10"/>
      <c r="E246" s="10"/>
      <c r="F246" s="10"/>
    </row>
    <row r="247" spans="2:6" x14ac:dyDescent="0.2">
      <c r="B247" s="11"/>
      <c r="C247" s="10"/>
      <c r="D247" s="10"/>
      <c r="E247" s="10"/>
      <c r="F247" s="10"/>
    </row>
    <row r="248" spans="2:6" x14ac:dyDescent="0.2">
      <c r="B248" s="11"/>
      <c r="C248" s="10"/>
      <c r="D248" s="10"/>
      <c r="E248" s="10"/>
      <c r="F248" s="10"/>
    </row>
    <row r="249" spans="2:6" x14ac:dyDescent="0.2">
      <c r="B249" s="11"/>
      <c r="C249" s="10"/>
      <c r="D249" s="10"/>
      <c r="E249" s="10"/>
      <c r="F249" s="10"/>
    </row>
    <row r="250" spans="2:6" x14ac:dyDescent="0.2">
      <c r="B250" s="11"/>
      <c r="C250" s="10"/>
      <c r="D250" s="10"/>
      <c r="E250" s="10"/>
      <c r="F250" s="10"/>
    </row>
    <row r="251" spans="2:6" x14ac:dyDescent="0.2">
      <c r="B251" s="11"/>
      <c r="C251" s="10"/>
      <c r="D251" s="10"/>
      <c r="E251" s="10"/>
      <c r="F251" s="10"/>
    </row>
    <row r="252" spans="2:6" x14ac:dyDescent="0.2">
      <c r="B252" s="11"/>
      <c r="C252" s="10"/>
      <c r="D252" s="10"/>
      <c r="E252" s="10"/>
      <c r="F252" s="10"/>
    </row>
    <row r="253" spans="2:6" x14ac:dyDescent="0.2">
      <c r="B253" s="11"/>
      <c r="C253" s="10"/>
      <c r="D253" s="10"/>
      <c r="E253" s="10"/>
      <c r="F253" s="10"/>
    </row>
    <row r="254" spans="2:6" x14ac:dyDescent="0.2">
      <c r="B254" s="11"/>
      <c r="C254" s="10"/>
      <c r="D254" s="10"/>
      <c r="E254" s="10"/>
      <c r="F254" s="10"/>
    </row>
    <row r="255" spans="2:6" x14ac:dyDescent="0.2">
      <c r="B255" s="11"/>
      <c r="C255" s="10"/>
      <c r="D255" s="10"/>
      <c r="E255" s="10"/>
      <c r="F255" s="10"/>
    </row>
    <row r="256" spans="2:6" x14ac:dyDescent="0.2">
      <c r="B256" s="11"/>
      <c r="C256" s="10"/>
      <c r="D256" s="10"/>
      <c r="E256" s="10"/>
      <c r="F256" s="10"/>
    </row>
    <row r="257" spans="2:6" x14ac:dyDescent="0.2">
      <c r="B257" s="11"/>
      <c r="C257" s="10"/>
      <c r="D257" s="10"/>
      <c r="E257" s="10"/>
      <c r="F257" s="10"/>
    </row>
    <row r="258" spans="2:6" x14ac:dyDescent="0.2">
      <c r="B258" s="11"/>
      <c r="C258" s="10"/>
      <c r="D258" s="10"/>
      <c r="E258" s="10"/>
      <c r="F258" s="10"/>
    </row>
    <row r="259" spans="2:6" x14ac:dyDescent="0.2">
      <c r="B259" s="11"/>
      <c r="C259" s="10"/>
      <c r="D259" s="10"/>
      <c r="E259" s="10"/>
      <c r="F259" s="10"/>
    </row>
    <row r="260" spans="2:6" x14ac:dyDescent="0.2">
      <c r="B260" s="11"/>
      <c r="C260" s="10"/>
      <c r="D260" s="10"/>
      <c r="E260" s="10"/>
      <c r="F260" s="10"/>
    </row>
    <row r="261" spans="2:6" x14ac:dyDescent="0.2">
      <c r="B261" s="11"/>
      <c r="C261" s="10"/>
      <c r="D261" s="10"/>
      <c r="E261" s="10"/>
      <c r="F261" s="10"/>
    </row>
    <row r="262" spans="2:6" x14ac:dyDescent="0.2">
      <c r="B262" s="11"/>
      <c r="C262" s="10"/>
      <c r="D262" s="10"/>
      <c r="E262" s="10"/>
      <c r="F262" s="10"/>
    </row>
    <row r="263" spans="2:6" x14ac:dyDescent="0.2">
      <c r="B263" s="11"/>
      <c r="C263" s="10"/>
      <c r="D263" s="10"/>
      <c r="E263" s="10"/>
      <c r="F263" s="10"/>
    </row>
    <row r="264" spans="2:6" x14ac:dyDescent="0.2">
      <c r="B264" s="11"/>
      <c r="C264" s="10"/>
      <c r="D264" s="10"/>
      <c r="E264" s="10"/>
      <c r="F264" s="10"/>
    </row>
    <row r="265" spans="2:6" x14ac:dyDescent="0.2">
      <c r="B265" s="11"/>
      <c r="C265" s="10"/>
      <c r="D265" s="10"/>
      <c r="E265" s="10"/>
      <c r="F265" s="10"/>
    </row>
    <row r="266" spans="2:6" x14ac:dyDescent="0.2">
      <c r="B266" s="11"/>
      <c r="C266" s="10"/>
      <c r="D266" s="10"/>
      <c r="E266" s="10"/>
      <c r="F266" s="10"/>
    </row>
    <row r="267" spans="2:6" x14ac:dyDescent="0.2">
      <c r="B267" s="11"/>
      <c r="C267" s="10"/>
      <c r="D267" s="10"/>
      <c r="E267" s="10"/>
      <c r="F267" s="10"/>
    </row>
    <row r="268" spans="2:6" x14ac:dyDescent="0.2">
      <c r="B268" s="11"/>
      <c r="C268" s="10"/>
      <c r="D268" s="10"/>
      <c r="E268" s="10"/>
      <c r="F268" s="10"/>
    </row>
    <row r="269" spans="2:6" x14ac:dyDescent="0.2">
      <c r="B269" s="11"/>
      <c r="C269" s="10"/>
      <c r="D269" s="10"/>
      <c r="E269" s="10"/>
      <c r="F269" s="10"/>
    </row>
    <row r="270" spans="2:6" x14ac:dyDescent="0.2">
      <c r="B270" s="11"/>
      <c r="C270" s="10"/>
      <c r="D270" s="10"/>
      <c r="E270" s="10"/>
      <c r="F270" s="10"/>
    </row>
    <row r="271" spans="2:6" x14ac:dyDescent="0.2">
      <c r="B271" s="11"/>
      <c r="C271" s="10"/>
      <c r="D271" s="10"/>
      <c r="E271" s="10"/>
      <c r="F271" s="10"/>
    </row>
    <row r="272" spans="2:6" x14ac:dyDescent="0.2">
      <c r="B272" s="11"/>
      <c r="C272" s="10"/>
      <c r="D272" s="10"/>
      <c r="E272" s="10"/>
      <c r="F272" s="10"/>
    </row>
  </sheetData>
  <sheetProtection algorithmName="SHA-512" hashValue="6LvjoIP74zeMxHZDx7xfofi4eaaq9V5rzsuqGimR22o37ZrVe0Di2pIAMtO57cnM2XMp9ZRhd2OnjZaFttYJSQ==" saltValue="RnSkvm7uKATnPqniJxdieQ==" spinCount="100000" sheet="1" objects="1" scenarios="1"/>
  <mergeCells count="22">
    <mergeCell ref="H5:H6"/>
    <mergeCell ref="A1:L1"/>
    <mergeCell ref="E5:E6"/>
    <mergeCell ref="I5:K5"/>
    <mergeCell ref="C4:Q4"/>
    <mergeCell ref="Q5:Q6"/>
    <mergeCell ref="C5:C6"/>
    <mergeCell ref="D5:D6"/>
    <mergeCell ref="L5:N5"/>
    <mergeCell ref="F5:F6"/>
    <mergeCell ref="G5:G6"/>
    <mergeCell ref="A5:A6"/>
    <mergeCell ref="B5:B6"/>
    <mergeCell ref="A2:C2"/>
    <mergeCell ref="D2:F2"/>
    <mergeCell ref="G2:I2"/>
    <mergeCell ref="A4:B4"/>
    <mergeCell ref="J2:K2"/>
    <mergeCell ref="J3:K3"/>
    <mergeCell ref="D3:F3"/>
    <mergeCell ref="G3:I3"/>
    <mergeCell ref="A3:C3"/>
  </mergeCells>
  <phoneticPr fontId="1"/>
  <dataValidations xWindow="1238" yWindow="354" count="10">
    <dataValidation imeMode="halfAlpha" allowBlank="1" showInputMessage="1" showErrorMessage="1" promptTitle="参考記録" prompt="ﾄﾗｯｸは100/1、ﾌｨｰﾙﾄﾞはcm単位で入力_x000a_例：12秒00→1200_x000a_9分30秒00→93000_x000a_5m00→500" sqref="K8:K27 N8:N27"/>
    <dataValidation type="list" imeMode="disabled" allowBlank="1" showInputMessage="1" showErrorMessage="1" promptTitle="性別" prompt="ﾄﾞﾛｯﾌﾟﾀﾞｳﾝﾘｽﾄから選択して下さい" sqref="H8:H27">
      <formula1>"男,女"</formula1>
    </dataValidation>
    <dataValidation imeMode="halfAlpha" allowBlank="1" showInputMessage="1" showErrorMessage="1" sqref="G8:G27 B8:B27"/>
    <dataValidation imeMode="halfKatakana" allowBlank="1" showInputMessage="1" showErrorMessage="1" sqref="E8:F27"/>
    <dataValidation imeMode="hiragana" allowBlank="1" showInputMessage="1" showErrorMessage="1" sqref="C8:D27"/>
    <dataValidation type="list" imeMode="disabled" allowBlank="1" showInputMessage="1" showErrorMessage="1" promptTitle="複数" prompt="男女それぞれ1チームのみの参加の場合は○を選択してください。" sqref="Q8:Q27">
      <formula1>"○,A,B,C,D,E,F"</formula1>
    </dataValidation>
    <dataValidation type="list" allowBlank="1" showInputMessage="1" showErrorMessage="1" sqref="D2:F2">
      <formula1>所属</formula1>
    </dataValidation>
    <dataValidation type="list" imeMode="disabled" allowBlank="1" showInputMessage="1" showErrorMessage="1" promptTitle="クラス" prompt="ドロップダウンリストから選択してください" sqref="I8:I27 L8:L27">
      <formula1>種別</formula1>
    </dataValidation>
    <dataValidation type="list" imeMode="disabled" allowBlank="1" showInputMessage="1" showErrorMessage="1" promptTitle="種目名" prompt="クラスを選択しないと表示されません" sqref="J8:J27 M8:M27">
      <formula1>種目</formula1>
    </dataValidation>
    <dataValidation type="list" imeMode="disabled" allowBlank="1" showInputMessage="1" showErrorMessage="1" promptTitle="クラス" prompt="ドロップダウンリストから選択してください" sqref="P8:P27">
      <formula1>"男女混合"</formula1>
    </dataValidation>
  </dataValidations>
  <pageMargins left="0.59055118110236227" right="0.39370078740157483" top="0.59055118110236227" bottom="0.39370078740157483" header="0" footer="0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6" sqref="H6"/>
    </sheetView>
  </sheetViews>
  <sheetFormatPr defaultColWidth="8.77734375" defaultRowHeight="16.2" x14ac:dyDescent="0.2"/>
  <cols>
    <col min="1" max="1" width="14.44140625" bestFit="1" customWidth="1"/>
    <col min="2" max="2" width="3.44140625" bestFit="1" customWidth="1"/>
    <col min="3" max="3" width="9" customWidth="1"/>
    <col min="4" max="4" width="11" bestFit="1" customWidth="1"/>
    <col min="5" max="6" width="9" customWidth="1"/>
    <col min="7" max="16384" width="8.77734375" style="3"/>
  </cols>
  <sheetData>
    <row r="1" spans="1:6" s="2" customFormat="1" x14ac:dyDescent="0.2">
      <c r="A1" s="62" t="s">
        <v>20</v>
      </c>
      <c r="B1" s="62" t="s">
        <v>46</v>
      </c>
      <c r="C1"/>
      <c r="D1" s="62" t="s">
        <v>47</v>
      </c>
      <c r="E1"/>
      <c r="F1" s="63" t="s">
        <v>48</v>
      </c>
    </row>
    <row r="2" spans="1:6" x14ac:dyDescent="0.2">
      <c r="A2" s="64" t="s">
        <v>49</v>
      </c>
      <c r="B2" s="64"/>
      <c r="D2" s="64" t="s">
        <v>50</v>
      </c>
      <c r="F2" t="s">
        <v>51</v>
      </c>
    </row>
    <row r="3" spans="1:6" x14ac:dyDescent="0.2">
      <c r="A3" s="64" t="s">
        <v>52</v>
      </c>
      <c r="B3" s="64">
        <v>69</v>
      </c>
      <c r="D3" s="64" t="s">
        <v>53</v>
      </c>
      <c r="F3" t="s">
        <v>54</v>
      </c>
    </row>
    <row r="4" spans="1:6" x14ac:dyDescent="0.2">
      <c r="A4" s="64" t="s">
        <v>55</v>
      </c>
      <c r="B4" s="64">
        <v>88</v>
      </c>
      <c r="D4" s="64" t="s">
        <v>56</v>
      </c>
      <c r="F4" t="s">
        <v>57</v>
      </c>
    </row>
    <row r="5" spans="1:6" x14ac:dyDescent="0.2">
      <c r="A5" s="64" t="s">
        <v>58</v>
      </c>
      <c r="B5" s="64">
        <v>86</v>
      </c>
      <c r="D5" s="64" t="s">
        <v>59</v>
      </c>
      <c r="F5" t="s">
        <v>39</v>
      </c>
    </row>
    <row r="6" spans="1:6" x14ac:dyDescent="0.2">
      <c r="A6" s="64" t="s">
        <v>60</v>
      </c>
      <c r="B6" s="64">
        <v>50</v>
      </c>
      <c r="D6" s="64" t="s">
        <v>64</v>
      </c>
      <c r="F6" t="s">
        <v>85</v>
      </c>
    </row>
    <row r="7" spans="1:6" x14ac:dyDescent="0.2">
      <c r="A7" s="64" t="s">
        <v>62</v>
      </c>
      <c r="B7" s="64">
        <v>87</v>
      </c>
      <c r="D7" s="64" t="s">
        <v>66</v>
      </c>
      <c r="F7" t="s">
        <v>61</v>
      </c>
    </row>
    <row r="8" spans="1:6" x14ac:dyDescent="0.2">
      <c r="A8" s="64" t="s">
        <v>63</v>
      </c>
      <c r="B8" s="64">
        <v>60</v>
      </c>
      <c r="D8" s="64" t="s">
        <v>68</v>
      </c>
      <c r="F8" t="s">
        <v>86</v>
      </c>
    </row>
    <row r="9" spans="1:6" x14ac:dyDescent="0.2">
      <c r="A9" s="64" t="s">
        <v>65</v>
      </c>
      <c r="B9" s="64">
        <v>64</v>
      </c>
      <c r="D9" s="64" t="s">
        <v>70</v>
      </c>
      <c r="F9" t="s">
        <v>83</v>
      </c>
    </row>
    <row r="10" spans="1:6" x14ac:dyDescent="0.2">
      <c r="A10" s="64" t="s">
        <v>67</v>
      </c>
      <c r="B10" s="64">
        <v>89</v>
      </c>
    </row>
    <row r="11" spans="1:6" x14ac:dyDescent="0.2">
      <c r="A11" s="64" t="s">
        <v>69</v>
      </c>
      <c r="B11" s="64">
        <v>90</v>
      </c>
    </row>
    <row r="12" spans="1:6" x14ac:dyDescent="0.2">
      <c r="A12" s="64" t="s">
        <v>71</v>
      </c>
      <c r="B12" s="64">
        <v>84</v>
      </c>
      <c r="D12" s="74"/>
    </row>
    <row r="13" spans="1:6" x14ac:dyDescent="0.2">
      <c r="A13" s="64" t="s">
        <v>72</v>
      </c>
      <c r="B13" s="64">
        <v>91</v>
      </c>
      <c r="D13" s="74"/>
    </row>
    <row r="14" spans="1:6" x14ac:dyDescent="0.2">
      <c r="A14" s="64" t="s">
        <v>73</v>
      </c>
      <c r="B14" s="64">
        <v>92</v>
      </c>
    </row>
    <row r="15" spans="1:6" x14ac:dyDescent="0.2">
      <c r="A15" s="64" t="s">
        <v>74</v>
      </c>
      <c r="B15" s="64">
        <v>85</v>
      </c>
      <c r="D15" s="62" t="s">
        <v>75</v>
      </c>
    </row>
    <row r="16" spans="1:6" x14ac:dyDescent="0.2">
      <c r="A16" t="s">
        <v>76</v>
      </c>
      <c r="B16">
        <v>93</v>
      </c>
      <c r="D16" s="64">
        <f>VLOOKUP(一覧様式!D2,A1:B17,2,0)</f>
        <v>0</v>
      </c>
    </row>
    <row r="17" spans="1:2" x14ac:dyDescent="0.2">
      <c r="A17" s="64" t="s">
        <v>78</v>
      </c>
      <c r="B17" s="64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zoomScaleNormal="75" workbookViewId="0">
      <selection activeCell="H3" sqref="H3"/>
    </sheetView>
  </sheetViews>
  <sheetFormatPr defaultColWidth="11" defaultRowHeight="10.8" x14ac:dyDescent="0.2"/>
  <cols>
    <col min="1" max="1" width="8.109375" style="1" bestFit="1" customWidth="1"/>
    <col min="2" max="2" width="10.109375" style="1" bestFit="1" customWidth="1"/>
    <col min="3" max="3" width="4.44140625" style="1" bestFit="1" customWidth="1"/>
    <col min="4" max="4" width="8.44140625" style="1" bestFit="1" customWidth="1"/>
    <col min="5" max="5" width="10.109375" style="1" bestFit="1" customWidth="1"/>
    <col min="6" max="6" width="6" style="1" bestFit="1" customWidth="1"/>
    <col min="7" max="7" width="4.44140625" style="1" bestFit="1" customWidth="1"/>
    <col min="8" max="8" width="15.109375" style="1" bestFit="1" customWidth="1"/>
    <col min="9" max="9" width="8.109375" style="1" bestFit="1" customWidth="1"/>
    <col min="10" max="10" width="12.109375" style="1" bestFit="1" customWidth="1"/>
    <col min="11" max="11" width="8.109375" style="1" bestFit="1" customWidth="1"/>
    <col min="12" max="12" width="14.109375" style="1" bestFit="1" customWidth="1"/>
    <col min="13" max="13" width="11" style="1" customWidth="1"/>
    <col min="14" max="14" width="8.44140625" style="1" bestFit="1" customWidth="1"/>
    <col min="15" max="15" width="12.44140625" style="1" bestFit="1" customWidth="1"/>
    <col min="16" max="17" width="11" style="1" customWidth="1"/>
    <col min="18" max="18" width="5.109375" style="1" customWidth="1"/>
    <col min="19" max="19" width="2.44140625" style="1" hidden="1" customWidth="1"/>
    <col min="20" max="21" width="11" style="1" customWidth="1"/>
    <col min="22" max="22" width="2.44140625" style="1" customWidth="1"/>
    <col min="23" max="16384" width="11" style="1"/>
  </cols>
  <sheetData>
    <row r="1" spans="1:19" x14ac:dyDescent="0.2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</row>
    <row r="2" spans="1:19" x14ac:dyDescent="0.2">
      <c r="A2" s="12" t="str">
        <f>IF(一覧様式!B8=0,"",計算シート!$D$16)</f>
        <v/>
      </c>
      <c r="B2" s="12" t="str">
        <f>IF(一覧様式!B8=0," ",一覧様式!B8)</f>
        <v xml:space="preserve"> </v>
      </c>
      <c r="C2" s="12" t="str">
        <f>IF(一覧様式!H8=0," ",IF(一覧様式!H8="男",1)+IF(一覧様式!H8="女",2))</f>
        <v xml:space="preserve"> </v>
      </c>
      <c r="D2" s="13" t="str">
        <f>CONCATENATE(一覧様式!C8,S2,一覧様式!D8)</f>
        <v xml:space="preserve"> </v>
      </c>
      <c r="E2" s="13" t="str">
        <f>CONCATENATE(一覧様式!E8,S2,一覧様式!F8)</f>
        <v xml:space="preserve"> </v>
      </c>
      <c r="F2" s="13"/>
      <c r="G2" s="13" t="str">
        <f>IF(一覧様式!G8=0," ",一覧様式!G8)</f>
        <v xml:space="preserve"> </v>
      </c>
      <c r="H2" s="13" t="str">
        <f>CONCATENATE(一覧様式!I8,一覧様式!J8)</f>
        <v/>
      </c>
      <c r="I2" s="13" t="str">
        <f>IF(一覧様式!K8=0," ",一覧様式!K8)</f>
        <v xml:space="preserve"> </v>
      </c>
      <c r="J2" s="13" t="str">
        <f>CONCATENATE(一覧様式!L8,一覧様式!M8)</f>
        <v/>
      </c>
      <c r="K2" s="13" t="str">
        <f>IF(一覧様式!N8=0," ",一覧様式!N8)</f>
        <v xml:space="preserve"> </v>
      </c>
      <c r="L2" s="13"/>
      <c r="M2" s="13"/>
      <c r="N2" s="13"/>
      <c r="O2" s="13"/>
      <c r="S2" s="1" t="s">
        <v>30</v>
      </c>
    </row>
    <row r="3" spans="1:19" x14ac:dyDescent="0.2">
      <c r="A3" s="12" t="str">
        <f>IF(一覧様式!B9=0,"",計算シート!$D$16)</f>
        <v/>
      </c>
      <c r="B3" s="12" t="str">
        <f>IF(一覧様式!B9=0," ",一覧様式!B9)</f>
        <v xml:space="preserve"> </v>
      </c>
      <c r="C3" s="12" t="str">
        <f>IF(一覧様式!H9=0," ",IF(一覧様式!H9="男",1)+IF(一覧様式!H9="女",2))</f>
        <v xml:space="preserve"> </v>
      </c>
      <c r="D3" s="13" t="str">
        <f>CONCATENATE(一覧様式!C9,S3,一覧様式!D9)</f>
        <v xml:space="preserve"> </v>
      </c>
      <c r="E3" s="13" t="str">
        <f>CONCATENATE(一覧様式!E9,S3,一覧様式!F9)</f>
        <v xml:space="preserve"> </v>
      </c>
      <c r="F3" s="13"/>
      <c r="G3" s="13" t="str">
        <f>IF(一覧様式!G9=0," ",一覧様式!G9)</f>
        <v xml:space="preserve"> </v>
      </c>
      <c r="H3" s="13" t="str">
        <f>CONCATENATE(一覧様式!I9,一覧様式!J9)</f>
        <v/>
      </c>
      <c r="I3" s="13" t="str">
        <f>IF(一覧様式!K9=0," ",一覧様式!K9)</f>
        <v xml:space="preserve"> </v>
      </c>
      <c r="J3" s="13" t="str">
        <f>CONCATENATE(一覧様式!L9,一覧様式!M9)</f>
        <v/>
      </c>
      <c r="K3" s="13" t="str">
        <f>IF(一覧様式!N9=0," ",一覧様式!N9)</f>
        <v xml:space="preserve"> </v>
      </c>
      <c r="L3" s="13"/>
      <c r="M3" s="13"/>
      <c r="N3" s="13"/>
      <c r="O3" s="13"/>
      <c r="S3" s="1" t="s">
        <v>30</v>
      </c>
    </row>
    <row r="4" spans="1:19" x14ac:dyDescent="0.2">
      <c r="A4" s="12" t="str">
        <f>IF(一覧様式!B10=0,"",計算シート!$D$16)</f>
        <v/>
      </c>
      <c r="B4" s="12" t="str">
        <f>IF(一覧様式!B10=0," ",一覧様式!B10)</f>
        <v xml:space="preserve"> </v>
      </c>
      <c r="C4" s="12" t="str">
        <f>IF(一覧様式!H10=0," ",IF(一覧様式!H10="男",1)+IF(一覧様式!H10="女",2))</f>
        <v xml:space="preserve"> </v>
      </c>
      <c r="D4" s="13" t="str">
        <f>CONCATENATE(一覧様式!C10,S4,一覧様式!D10)</f>
        <v xml:space="preserve"> </v>
      </c>
      <c r="E4" s="13" t="str">
        <f>CONCATENATE(一覧様式!E10,S4,一覧様式!F10)</f>
        <v xml:space="preserve"> </v>
      </c>
      <c r="F4" s="13"/>
      <c r="G4" s="13" t="str">
        <f>IF(一覧様式!G10=0," ",一覧様式!G10)</f>
        <v xml:space="preserve"> </v>
      </c>
      <c r="H4" s="13" t="str">
        <f>CONCATENATE(一覧様式!I10,一覧様式!J10)</f>
        <v/>
      </c>
      <c r="I4" s="13" t="str">
        <f>IF(一覧様式!K10=0," ",一覧様式!K10)</f>
        <v xml:space="preserve"> </v>
      </c>
      <c r="J4" s="13" t="str">
        <f>CONCATENATE(一覧様式!L10,一覧様式!M10)</f>
        <v/>
      </c>
      <c r="K4" s="13" t="str">
        <f>IF(一覧様式!N10=0," ",一覧様式!N10)</f>
        <v xml:space="preserve"> </v>
      </c>
      <c r="L4" s="13"/>
      <c r="M4" s="13"/>
      <c r="N4" s="13"/>
      <c r="O4" s="13"/>
      <c r="S4" s="1" t="s">
        <v>30</v>
      </c>
    </row>
    <row r="5" spans="1:19" x14ac:dyDescent="0.2">
      <c r="A5" s="12" t="str">
        <f>IF(一覧様式!B11=0,"",計算シート!$D$16)</f>
        <v/>
      </c>
      <c r="B5" s="12" t="str">
        <f>IF(一覧様式!B11=0," ",一覧様式!B11)</f>
        <v xml:space="preserve"> </v>
      </c>
      <c r="C5" s="12" t="str">
        <f>IF(一覧様式!H11=0," ",IF(一覧様式!H11="男",1)+IF(一覧様式!H11="女",2))</f>
        <v xml:space="preserve"> </v>
      </c>
      <c r="D5" s="13" t="str">
        <f>CONCATENATE(一覧様式!C11,S5,一覧様式!D11)</f>
        <v xml:space="preserve"> </v>
      </c>
      <c r="E5" s="13" t="str">
        <f>CONCATENATE(一覧様式!E11,S5,一覧様式!F11)</f>
        <v xml:space="preserve"> </v>
      </c>
      <c r="F5" s="13"/>
      <c r="G5" s="13" t="str">
        <f>IF(一覧様式!G11=0," ",一覧様式!G11)</f>
        <v xml:space="preserve"> </v>
      </c>
      <c r="H5" s="13" t="str">
        <f>CONCATENATE(一覧様式!I11,一覧様式!J11)</f>
        <v/>
      </c>
      <c r="I5" s="13" t="str">
        <f>IF(一覧様式!K11=0," ",一覧様式!K11)</f>
        <v xml:space="preserve"> </v>
      </c>
      <c r="J5" s="13" t="str">
        <f>CONCATENATE(一覧様式!L11,一覧様式!M11)</f>
        <v/>
      </c>
      <c r="K5" s="13" t="str">
        <f>IF(一覧様式!N11=0," ",一覧様式!N11)</f>
        <v xml:space="preserve"> </v>
      </c>
      <c r="L5" s="13"/>
      <c r="M5" s="13"/>
      <c r="N5" s="13"/>
      <c r="O5" s="13"/>
      <c r="S5" s="1" t="s">
        <v>30</v>
      </c>
    </row>
    <row r="6" spans="1:19" x14ac:dyDescent="0.2">
      <c r="A6" s="12" t="str">
        <f>IF(一覧様式!B12=0,"",計算シート!$D$16)</f>
        <v/>
      </c>
      <c r="B6" s="12" t="str">
        <f>IF(一覧様式!B12=0," ",一覧様式!B12)</f>
        <v xml:space="preserve"> </v>
      </c>
      <c r="C6" s="12" t="str">
        <f>IF(一覧様式!H12=0," ",IF(一覧様式!H12="男",1)+IF(一覧様式!H12="女",2))</f>
        <v xml:space="preserve"> </v>
      </c>
      <c r="D6" s="13" t="str">
        <f>CONCATENATE(一覧様式!C12,S6,一覧様式!D12)</f>
        <v xml:space="preserve"> </v>
      </c>
      <c r="E6" s="13" t="str">
        <f>CONCATENATE(一覧様式!E12,S6,一覧様式!F12)</f>
        <v xml:space="preserve"> </v>
      </c>
      <c r="F6" s="13"/>
      <c r="G6" s="13" t="str">
        <f>IF(一覧様式!G12=0," ",一覧様式!G12)</f>
        <v xml:space="preserve"> </v>
      </c>
      <c r="H6" s="13" t="str">
        <f>CONCATENATE(一覧様式!I12,一覧様式!J12)</f>
        <v/>
      </c>
      <c r="I6" s="13" t="str">
        <f>IF(一覧様式!K12=0," ",一覧様式!K12)</f>
        <v xml:space="preserve"> </v>
      </c>
      <c r="J6" s="13" t="str">
        <f>CONCATENATE(一覧様式!L12,一覧様式!M12)</f>
        <v/>
      </c>
      <c r="K6" s="13" t="str">
        <f>IF(一覧様式!N12=0," ",一覧様式!N12)</f>
        <v xml:space="preserve"> </v>
      </c>
      <c r="L6" s="13"/>
      <c r="M6" s="13"/>
      <c r="N6" s="13"/>
      <c r="O6" s="13"/>
      <c r="S6" s="1" t="s">
        <v>30</v>
      </c>
    </row>
    <row r="7" spans="1:19" x14ac:dyDescent="0.2">
      <c r="A7" s="12" t="str">
        <f>IF(一覧様式!B13=0,"",計算シート!$D$16)</f>
        <v/>
      </c>
      <c r="B7" s="12" t="str">
        <f>IF(一覧様式!B13=0," ",一覧様式!B13)</f>
        <v xml:space="preserve"> </v>
      </c>
      <c r="C7" s="12" t="str">
        <f>IF(一覧様式!H13=0," ",IF(一覧様式!H13="男",1)+IF(一覧様式!H13="女",2))</f>
        <v xml:space="preserve"> </v>
      </c>
      <c r="D7" s="13" t="str">
        <f>CONCATENATE(一覧様式!C13,S7,一覧様式!D13)</f>
        <v xml:space="preserve"> </v>
      </c>
      <c r="E7" s="13" t="str">
        <f>CONCATENATE(一覧様式!E13,S7,一覧様式!F13)</f>
        <v xml:space="preserve"> </v>
      </c>
      <c r="F7" s="13"/>
      <c r="G7" s="13" t="str">
        <f>IF(一覧様式!G13=0," ",一覧様式!G13)</f>
        <v xml:space="preserve"> </v>
      </c>
      <c r="H7" s="13" t="str">
        <f>CONCATENATE(一覧様式!I13,一覧様式!J13)</f>
        <v/>
      </c>
      <c r="I7" s="13" t="str">
        <f>IF(一覧様式!K13=0," ",一覧様式!K13)</f>
        <v xml:space="preserve"> </v>
      </c>
      <c r="J7" s="13" t="str">
        <f>CONCATENATE(一覧様式!L13,一覧様式!M13)</f>
        <v/>
      </c>
      <c r="K7" s="13" t="str">
        <f>IF(一覧様式!N13=0," ",一覧様式!N13)</f>
        <v xml:space="preserve"> </v>
      </c>
      <c r="L7" s="13"/>
      <c r="M7" s="13"/>
      <c r="N7" s="13"/>
      <c r="O7" s="13"/>
      <c r="S7" s="1" t="s">
        <v>30</v>
      </c>
    </row>
    <row r="8" spans="1:19" x14ac:dyDescent="0.2">
      <c r="A8" s="12" t="str">
        <f>IF(一覧様式!B14=0,"",計算シート!$D$16)</f>
        <v/>
      </c>
      <c r="B8" s="12" t="str">
        <f>IF(一覧様式!B14=0," ",一覧様式!B14)</f>
        <v xml:space="preserve"> </v>
      </c>
      <c r="C8" s="12" t="str">
        <f>IF(一覧様式!H14=0," ",IF(一覧様式!H14="男",1)+IF(一覧様式!H14="女",2))</f>
        <v xml:space="preserve"> </v>
      </c>
      <c r="D8" s="13" t="str">
        <f>CONCATENATE(一覧様式!C14,S8,一覧様式!D14)</f>
        <v xml:space="preserve"> </v>
      </c>
      <c r="E8" s="13" t="str">
        <f>CONCATENATE(一覧様式!E14,S8,一覧様式!F14)</f>
        <v xml:space="preserve"> </v>
      </c>
      <c r="F8" s="13"/>
      <c r="G8" s="13" t="str">
        <f>IF(一覧様式!G14=0," ",一覧様式!G14)</f>
        <v xml:space="preserve"> </v>
      </c>
      <c r="H8" s="13" t="str">
        <f>CONCATENATE(一覧様式!I14,一覧様式!J14)</f>
        <v/>
      </c>
      <c r="I8" s="13" t="str">
        <f>IF(一覧様式!K14=0," ",一覧様式!K14)</f>
        <v xml:space="preserve"> </v>
      </c>
      <c r="J8" s="13" t="str">
        <f>CONCATENATE(一覧様式!L14,一覧様式!M14)</f>
        <v/>
      </c>
      <c r="K8" s="13" t="str">
        <f>IF(一覧様式!N14=0," ",一覧様式!N14)</f>
        <v xml:space="preserve"> </v>
      </c>
      <c r="L8" s="13"/>
      <c r="M8" s="13"/>
      <c r="N8" s="13"/>
      <c r="O8" s="13"/>
      <c r="S8" s="1" t="s">
        <v>30</v>
      </c>
    </row>
    <row r="9" spans="1:19" x14ac:dyDescent="0.2">
      <c r="A9" s="12" t="str">
        <f>IF(一覧様式!B15=0,"",計算シート!$D$16)</f>
        <v/>
      </c>
      <c r="B9" s="12" t="str">
        <f>IF(一覧様式!B15=0," ",一覧様式!B15)</f>
        <v xml:space="preserve"> </v>
      </c>
      <c r="C9" s="12" t="str">
        <f>IF(一覧様式!H15=0," ",IF(一覧様式!H15="男",1)+IF(一覧様式!H15="女",2))</f>
        <v xml:space="preserve"> </v>
      </c>
      <c r="D9" s="13" t="str">
        <f>CONCATENATE(一覧様式!C15,S9,一覧様式!D15)</f>
        <v xml:space="preserve"> </v>
      </c>
      <c r="E9" s="13" t="str">
        <f>CONCATENATE(一覧様式!E15,S9,一覧様式!F15)</f>
        <v xml:space="preserve"> </v>
      </c>
      <c r="F9" s="13"/>
      <c r="G9" s="13" t="str">
        <f>IF(一覧様式!G15=0," ",一覧様式!G15)</f>
        <v xml:space="preserve"> </v>
      </c>
      <c r="H9" s="13" t="str">
        <f>CONCATENATE(一覧様式!I15,一覧様式!J15)</f>
        <v/>
      </c>
      <c r="I9" s="13" t="str">
        <f>IF(一覧様式!K15=0," ",一覧様式!K15)</f>
        <v xml:space="preserve"> </v>
      </c>
      <c r="J9" s="13" t="str">
        <f>CONCATENATE(一覧様式!L15,一覧様式!M15)</f>
        <v/>
      </c>
      <c r="K9" s="13" t="str">
        <f>IF(一覧様式!N15=0," ",一覧様式!N15)</f>
        <v xml:space="preserve"> </v>
      </c>
      <c r="L9" s="13"/>
      <c r="M9" s="13"/>
      <c r="N9" s="13"/>
      <c r="O9" s="13"/>
      <c r="S9" s="1" t="s">
        <v>30</v>
      </c>
    </row>
    <row r="10" spans="1:19" x14ac:dyDescent="0.2">
      <c r="A10" s="12" t="str">
        <f>IF(一覧様式!B16=0,"",計算シート!$D$16)</f>
        <v/>
      </c>
      <c r="B10" s="12" t="str">
        <f>IF(一覧様式!B16=0," ",一覧様式!B16)</f>
        <v xml:space="preserve"> </v>
      </c>
      <c r="C10" s="12" t="str">
        <f>IF(一覧様式!H16=0," ",IF(一覧様式!H16="男",1)+IF(一覧様式!H16="女",2))</f>
        <v xml:space="preserve"> </v>
      </c>
      <c r="D10" s="13" t="str">
        <f>CONCATENATE(一覧様式!C16,S10,一覧様式!D16)</f>
        <v xml:space="preserve"> </v>
      </c>
      <c r="E10" s="13" t="str">
        <f>CONCATENATE(一覧様式!E16,S10,一覧様式!F16)</f>
        <v xml:space="preserve"> </v>
      </c>
      <c r="F10" s="13"/>
      <c r="G10" s="13" t="str">
        <f>IF(一覧様式!G16=0," ",一覧様式!G16)</f>
        <v xml:space="preserve"> </v>
      </c>
      <c r="H10" s="13" t="str">
        <f>CONCATENATE(一覧様式!I16,一覧様式!J16)</f>
        <v/>
      </c>
      <c r="I10" s="13" t="str">
        <f>IF(一覧様式!K16=0," ",一覧様式!K16)</f>
        <v xml:space="preserve"> </v>
      </c>
      <c r="J10" s="13" t="str">
        <f>CONCATENATE(一覧様式!L16,一覧様式!M16)</f>
        <v/>
      </c>
      <c r="K10" s="13" t="str">
        <f>IF(一覧様式!N16=0," ",一覧様式!N16)</f>
        <v xml:space="preserve"> </v>
      </c>
      <c r="L10" s="13"/>
      <c r="M10" s="13"/>
      <c r="N10" s="13"/>
      <c r="O10" s="13"/>
      <c r="S10" s="1" t="s">
        <v>30</v>
      </c>
    </row>
    <row r="11" spans="1:19" x14ac:dyDescent="0.2">
      <c r="A11" s="12" t="str">
        <f>IF(一覧様式!B17=0,"",計算シート!$D$16)</f>
        <v/>
      </c>
      <c r="B11" s="12" t="str">
        <f>IF(一覧様式!B17=0," ",一覧様式!B17)</f>
        <v xml:space="preserve"> </v>
      </c>
      <c r="C11" s="12" t="str">
        <f>IF(一覧様式!H17=0," ",IF(一覧様式!H17="男",1)+IF(一覧様式!H17="女",2))</f>
        <v xml:space="preserve"> </v>
      </c>
      <c r="D11" s="13" t="str">
        <f>CONCATENATE(一覧様式!C17,S11,一覧様式!D17)</f>
        <v xml:space="preserve"> </v>
      </c>
      <c r="E11" s="13" t="str">
        <f>CONCATENATE(一覧様式!E17,S11,一覧様式!F17)</f>
        <v xml:space="preserve"> </v>
      </c>
      <c r="F11" s="13"/>
      <c r="G11" s="13" t="str">
        <f>IF(一覧様式!G17=0," ",一覧様式!G17)</f>
        <v xml:space="preserve"> </v>
      </c>
      <c r="H11" s="13" t="str">
        <f>CONCATENATE(一覧様式!I17,一覧様式!J17)</f>
        <v/>
      </c>
      <c r="I11" s="13" t="str">
        <f>IF(一覧様式!K17=0," ",一覧様式!K17)</f>
        <v xml:space="preserve"> </v>
      </c>
      <c r="J11" s="13" t="str">
        <f>CONCATENATE(一覧様式!L17,一覧様式!M17)</f>
        <v/>
      </c>
      <c r="K11" s="13" t="str">
        <f>IF(一覧様式!N17=0," ",一覧様式!N17)</f>
        <v xml:space="preserve"> </v>
      </c>
      <c r="L11" s="13"/>
      <c r="M11" s="13"/>
      <c r="N11" s="13"/>
      <c r="O11" s="13"/>
      <c r="S11" s="1" t="s">
        <v>30</v>
      </c>
    </row>
    <row r="12" spans="1:19" x14ac:dyDescent="0.2">
      <c r="A12" s="12" t="str">
        <f>IF(一覧様式!B18=0,"",計算シート!$D$16)</f>
        <v/>
      </c>
      <c r="B12" s="12" t="str">
        <f>IF(一覧様式!B18=0," ",一覧様式!B18)</f>
        <v xml:space="preserve"> </v>
      </c>
      <c r="C12" s="12" t="str">
        <f>IF(一覧様式!H18=0," ",IF(一覧様式!H18="男",1)+IF(一覧様式!H18="女",2))</f>
        <v xml:space="preserve"> </v>
      </c>
      <c r="D12" s="13" t="str">
        <f>CONCATENATE(一覧様式!C18,S12,一覧様式!D18)</f>
        <v xml:space="preserve"> </v>
      </c>
      <c r="E12" s="13" t="str">
        <f>CONCATENATE(一覧様式!E18,S12,一覧様式!F18)</f>
        <v xml:space="preserve"> </v>
      </c>
      <c r="F12" s="13"/>
      <c r="G12" s="13" t="str">
        <f>IF(一覧様式!G18=0," ",一覧様式!G18)</f>
        <v xml:space="preserve"> </v>
      </c>
      <c r="H12" s="13" t="str">
        <f>CONCATENATE(一覧様式!I18,一覧様式!J18)</f>
        <v/>
      </c>
      <c r="I12" s="13" t="str">
        <f>IF(一覧様式!K18=0," ",一覧様式!K18)</f>
        <v xml:space="preserve"> </v>
      </c>
      <c r="J12" s="13" t="str">
        <f>CONCATENATE(一覧様式!L18,一覧様式!M18)</f>
        <v/>
      </c>
      <c r="K12" s="13" t="str">
        <f>IF(一覧様式!N18=0," ",一覧様式!N18)</f>
        <v xml:space="preserve"> </v>
      </c>
      <c r="L12" s="13"/>
      <c r="M12" s="13"/>
      <c r="N12" s="13"/>
      <c r="O12" s="13"/>
      <c r="S12" s="1" t="s">
        <v>30</v>
      </c>
    </row>
    <row r="13" spans="1:19" x14ac:dyDescent="0.2">
      <c r="A13" s="12" t="str">
        <f>IF(一覧様式!B19=0,"",計算シート!$D$16)</f>
        <v/>
      </c>
      <c r="B13" s="12" t="str">
        <f>IF(一覧様式!B19=0," ",一覧様式!B19)</f>
        <v xml:space="preserve"> </v>
      </c>
      <c r="C13" s="12" t="str">
        <f>IF(一覧様式!H19=0," ",IF(一覧様式!H19="男",1)+IF(一覧様式!H19="女",2))</f>
        <v xml:space="preserve"> </v>
      </c>
      <c r="D13" s="13" t="str">
        <f>CONCATENATE(一覧様式!C19,S13,一覧様式!D19)</f>
        <v xml:space="preserve"> </v>
      </c>
      <c r="E13" s="13" t="str">
        <f>CONCATENATE(一覧様式!E19,S13,一覧様式!F19)</f>
        <v xml:space="preserve"> </v>
      </c>
      <c r="F13" s="13"/>
      <c r="G13" s="13" t="str">
        <f>IF(一覧様式!G19=0," ",一覧様式!G19)</f>
        <v xml:space="preserve"> </v>
      </c>
      <c r="H13" s="13" t="str">
        <f>CONCATENATE(一覧様式!I19,一覧様式!J19)</f>
        <v/>
      </c>
      <c r="I13" s="13" t="str">
        <f>IF(一覧様式!K19=0," ",一覧様式!K19)</f>
        <v xml:space="preserve"> </v>
      </c>
      <c r="J13" s="13" t="str">
        <f>CONCATENATE(一覧様式!L19,一覧様式!M19)</f>
        <v/>
      </c>
      <c r="K13" s="13" t="str">
        <f>IF(一覧様式!N19=0," ",一覧様式!N19)</f>
        <v xml:space="preserve"> </v>
      </c>
      <c r="L13" s="13"/>
      <c r="M13" s="13"/>
      <c r="N13" s="13"/>
      <c r="O13" s="13"/>
      <c r="S13" s="1" t="s">
        <v>30</v>
      </c>
    </row>
    <row r="14" spans="1:19" x14ac:dyDescent="0.2">
      <c r="A14" s="12" t="str">
        <f>IF(一覧様式!B20=0,"",計算シート!$D$16)</f>
        <v/>
      </c>
      <c r="B14" s="12" t="str">
        <f>IF(一覧様式!B20=0," ",一覧様式!B20)</f>
        <v xml:space="preserve"> </v>
      </c>
      <c r="C14" s="12" t="str">
        <f>IF(一覧様式!H20=0," ",IF(一覧様式!H20="男",1)+IF(一覧様式!H20="女",2))</f>
        <v xml:space="preserve"> </v>
      </c>
      <c r="D14" s="13" t="str">
        <f>CONCATENATE(一覧様式!C20,S14,一覧様式!D20)</f>
        <v xml:space="preserve"> </v>
      </c>
      <c r="E14" s="13" t="str">
        <f>CONCATENATE(一覧様式!E20,S14,一覧様式!F20)</f>
        <v xml:space="preserve"> </v>
      </c>
      <c r="F14" s="13"/>
      <c r="G14" s="13" t="str">
        <f>IF(一覧様式!G20=0," ",一覧様式!G20)</f>
        <v xml:space="preserve"> </v>
      </c>
      <c r="H14" s="13" t="str">
        <f>CONCATENATE(一覧様式!I20,一覧様式!J20)</f>
        <v/>
      </c>
      <c r="I14" s="13" t="str">
        <f>IF(一覧様式!K20=0," ",一覧様式!K20)</f>
        <v xml:space="preserve"> </v>
      </c>
      <c r="J14" s="13" t="str">
        <f>CONCATENATE(一覧様式!L20,一覧様式!M20)</f>
        <v/>
      </c>
      <c r="K14" s="13" t="str">
        <f>IF(一覧様式!N20=0," ",一覧様式!N20)</f>
        <v xml:space="preserve"> </v>
      </c>
      <c r="L14" s="13"/>
      <c r="M14" s="13"/>
      <c r="N14" s="13"/>
      <c r="O14" s="13"/>
      <c r="S14" s="1" t="s">
        <v>30</v>
      </c>
    </row>
    <row r="15" spans="1:19" x14ac:dyDescent="0.2">
      <c r="A15" s="12" t="str">
        <f>IF(一覧様式!B21=0,"",計算シート!$D$16)</f>
        <v/>
      </c>
      <c r="B15" s="12" t="str">
        <f>IF(一覧様式!B21=0," ",一覧様式!B21)</f>
        <v xml:space="preserve"> </v>
      </c>
      <c r="C15" s="12" t="str">
        <f>IF(一覧様式!H21=0," ",IF(一覧様式!H21="男",1)+IF(一覧様式!H21="女",2))</f>
        <v xml:space="preserve"> </v>
      </c>
      <c r="D15" s="13" t="str">
        <f>CONCATENATE(一覧様式!C21,S15,一覧様式!D21)</f>
        <v xml:space="preserve"> </v>
      </c>
      <c r="E15" s="13" t="str">
        <f>CONCATENATE(一覧様式!E21,S15,一覧様式!F21)</f>
        <v xml:space="preserve"> </v>
      </c>
      <c r="F15" s="13"/>
      <c r="G15" s="13" t="str">
        <f>IF(一覧様式!G21=0," ",一覧様式!G21)</f>
        <v xml:space="preserve"> </v>
      </c>
      <c r="H15" s="13" t="str">
        <f>CONCATENATE(一覧様式!I21,一覧様式!J21)</f>
        <v/>
      </c>
      <c r="I15" s="13" t="str">
        <f>IF(一覧様式!K21=0," ",一覧様式!K21)</f>
        <v xml:space="preserve"> </v>
      </c>
      <c r="J15" s="13" t="str">
        <f>CONCATENATE(一覧様式!L21,一覧様式!M21)</f>
        <v/>
      </c>
      <c r="K15" s="13" t="str">
        <f>IF(一覧様式!N21=0," ",一覧様式!N21)</f>
        <v xml:space="preserve"> </v>
      </c>
      <c r="L15" s="13"/>
      <c r="M15" s="13"/>
      <c r="N15" s="13"/>
      <c r="O15" s="13"/>
      <c r="S15" s="1" t="s">
        <v>30</v>
      </c>
    </row>
    <row r="16" spans="1:19" x14ac:dyDescent="0.2">
      <c r="A16" s="12" t="str">
        <f>IF(一覧様式!B22=0,"",計算シート!$D$16)</f>
        <v/>
      </c>
      <c r="B16" s="12" t="str">
        <f>IF(一覧様式!B22=0," ",一覧様式!B22)</f>
        <v xml:space="preserve"> </v>
      </c>
      <c r="C16" s="12" t="str">
        <f>IF(一覧様式!H22=0," ",IF(一覧様式!H22="男",1)+IF(一覧様式!H22="女",2))</f>
        <v xml:space="preserve"> </v>
      </c>
      <c r="D16" s="13" t="str">
        <f>CONCATENATE(一覧様式!C22,S16,一覧様式!D22)</f>
        <v xml:space="preserve"> </v>
      </c>
      <c r="E16" s="13" t="str">
        <f>CONCATENATE(一覧様式!E22,S16,一覧様式!F22)</f>
        <v xml:space="preserve"> </v>
      </c>
      <c r="F16" s="13"/>
      <c r="G16" s="13" t="str">
        <f>IF(一覧様式!G22=0," ",一覧様式!G22)</f>
        <v xml:space="preserve"> </v>
      </c>
      <c r="H16" s="13" t="str">
        <f>CONCATENATE(一覧様式!I22,一覧様式!J22)</f>
        <v/>
      </c>
      <c r="I16" s="13" t="str">
        <f>IF(一覧様式!K22=0," ",一覧様式!K22)</f>
        <v xml:space="preserve"> </v>
      </c>
      <c r="J16" s="13" t="str">
        <f>CONCATENATE(一覧様式!L22,一覧様式!M22)</f>
        <v/>
      </c>
      <c r="K16" s="13" t="str">
        <f>IF(一覧様式!N22=0," ",一覧様式!N22)</f>
        <v xml:space="preserve"> </v>
      </c>
      <c r="L16" s="13"/>
      <c r="M16" s="13"/>
      <c r="N16" s="13"/>
      <c r="O16" s="13"/>
      <c r="S16" s="1" t="s">
        <v>30</v>
      </c>
    </row>
    <row r="17" spans="1:19" x14ac:dyDescent="0.2">
      <c r="A17" s="12" t="str">
        <f>IF(一覧様式!B23=0,"",計算シート!$D$16)</f>
        <v/>
      </c>
      <c r="B17" s="12" t="str">
        <f>IF(一覧様式!B23=0," ",一覧様式!B23)</f>
        <v xml:space="preserve"> </v>
      </c>
      <c r="C17" s="12" t="str">
        <f>IF(一覧様式!H23=0," ",IF(一覧様式!H23="男",1)+IF(一覧様式!H23="女",2))</f>
        <v xml:space="preserve"> </v>
      </c>
      <c r="D17" s="13" t="str">
        <f>CONCATENATE(一覧様式!C23,S17,一覧様式!D23)</f>
        <v xml:space="preserve"> </v>
      </c>
      <c r="E17" s="13" t="str">
        <f>CONCATENATE(一覧様式!E23,S17,一覧様式!F23)</f>
        <v xml:space="preserve"> </v>
      </c>
      <c r="F17" s="13"/>
      <c r="G17" s="13" t="str">
        <f>IF(一覧様式!G23=0," ",一覧様式!G23)</f>
        <v xml:space="preserve"> </v>
      </c>
      <c r="H17" s="13" t="str">
        <f>CONCATENATE(一覧様式!I23,一覧様式!J23)</f>
        <v/>
      </c>
      <c r="I17" s="13" t="str">
        <f>IF(一覧様式!K23=0," ",一覧様式!K23)</f>
        <v xml:space="preserve"> </v>
      </c>
      <c r="J17" s="13" t="str">
        <f>CONCATENATE(一覧様式!L23,一覧様式!M23)</f>
        <v/>
      </c>
      <c r="K17" s="13" t="str">
        <f>IF(一覧様式!N23=0," ",一覧様式!N23)</f>
        <v xml:space="preserve"> </v>
      </c>
      <c r="L17" s="13"/>
      <c r="M17" s="13"/>
      <c r="N17" s="13"/>
      <c r="O17" s="13"/>
      <c r="S17" s="1" t="s">
        <v>30</v>
      </c>
    </row>
    <row r="18" spans="1:19" x14ac:dyDescent="0.2">
      <c r="A18" s="12" t="str">
        <f>IF(一覧様式!B24=0,"",計算シート!$D$16)</f>
        <v/>
      </c>
      <c r="B18" s="12" t="str">
        <f>IF(一覧様式!B24=0," ",一覧様式!B24)</f>
        <v xml:space="preserve"> </v>
      </c>
      <c r="C18" s="12" t="str">
        <f>IF(一覧様式!H24=0," ",IF(一覧様式!H24="男",1)+IF(一覧様式!H24="女",2))</f>
        <v xml:space="preserve"> </v>
      </c>
      <c r="D18" s="13" t="str">
        <f>CONCATENATE(一覧様式!C24,S18,一覧様式!D24)</f>
        <v xml:space="preserve"> </v>
      </c>
      <c r="E18" s="13" t="str">
        <f>CONCATENATE(一覧様式!E24,S18,一覧様式!F24)</f>
        <v xml:space="preserve"> </v>
      </c>
      <c r="F18" s="13"/>
      <c r="G18" s="13" t="str">
        <f>IF(一覧様式!G24=0," ",一覧様式!G24)</f>
        <v xml:space="preserve"> </v>
      </c>
      <c r="H18" s="13" t="str">
        <f>CONCATENATE(一覧様式!I24,一覧様式!J24)</f>
        <v/>
      </c>
      <c r="I18" s="13" t="str">
        <f>IF(一覧様式!K24=0," ",一覧様式!K24)</f>
        <v xml:space="preserve"> </v>
      </c>
      <c r="J18" s="13" t="str">
        <f>CONCATENATE(一覧様式!L24,一覧様式!M24)</f>
        <v/>
      </c>
      <c r="K18" s="13" t="str">
        <f>IF(一覧様式!N24=0," ",一覧様式!N24)</f>
        <v xml:space="preserve"> </v>
      </c>
      <c r="L18" s="13"/>
      <c r="M18" s="13"/>
      <c r="N18" s="13"/>
      <c r="O18" s="13"/>
      <c r="S18" s="1" t="s">
        <v>30</v>
      </c>
    </row>
    <row r="19" spans="1:19" x14ac:dyDescent="0.2">
      <c r="A19" s="12" t="str">
        <f>IF(一覧様式!B25=0,"",計算シート!$D$16)</f>
        <v/>
      </c>
      <c r="B19" s="12" t="str">
        <f>IF(一覧様式!B25=0," ",一覧様式!B25)</f>
        <v xml:space="preserve"> </v>
      </c>
      <c r="C19" s="12" t="str">
        <f>IF(一覧様式!H25=0," ",IF(一覧様式!H25="男",1)+IF(一覧様式!H25="女",2))</f>
        <v xml:space="preserve"> </v>
      </c>
      <c r="D19" s="13" t="str">
        <f>CONCATENATE(一覧様式!C25,S19,一覧様式!D25)</f>
        <v xml:space="preserve"> </v>
      </c>
      <c r="E19" s="13" t="str">
        <f>CONCATENATE(一覧様式!E25,S19,一覧様式!F25)</f>
        <v xml:space="preserve"> </v>
      </c>
      <c r="F19" s="13"/>
      <c r="G19" s="13" t="str">
        <f>IF(一覧様式!G25=0," ",一覧様式!G25)</f>
        <v xml:space="preserve"> </v>
      </c>
      <c r="H19" s="13" t="str">
        <f>CONCATENATE(一覧様式!I25,一覧様式!J25)</f>
        <v/>
      </c>
      <c r="I19" s="13" t="str">
        <f>IF(一覧様式!K25=0," ",一覧様式!K25)</f>
        <v xml:space="preserve"> </v>
      </c>
      <c r="J19" s="13" t="str">
        <f>CONCATENATE(一覧様式!L25,一覧様式!M25)</f>
        <v/>
      </c>
      <c r="K19" s="13" t="str">
        <f>IF(一覧様式!N25=0," ",一覧様式!N25)</f>
        <v xml:space="preserve"> </v>
      </c>
      <c r="L19" s="13"/>
      <c r="M19" s="13"/>
      <c r="N19" s="13"/>
      <c r="O19" s="13"/>
      <c r="S19" s="1" t="s">
        <v>30</v>
      </c>
    </row>
    <row r="20" spans="1:19" x14ac:dyDescent="0.2">
      <c r="A20" s="12" t="str">
        <f>IF(一覧様式!B26=0,"",計算シート!$D$16)</f>
        <v/>
      </c>
      <c r="B20" s="12" t="str">
        <f>IF(一覧様式!B26=0," ",一覧様式!B26)</f>
        <v xml:space="preserve"> </v>
      </c>
      <c r="C20" s="12" t="str">
        <f>IF(一覧様式!H26=0," ",IF(一覧様式!H26="男",1)+IF(一覧様式!H26="女",2))</f>
        <v xml:space="preserve"> </v>
      </c>
      <c r="D20" s="13" t="str">
        <f>CONCATENATE(一覧様式!C26,S20,一覧様式!D26)</f>
        <v xml:space="preserve"> </v>
      </c>
      <c r="E20" s="13" t="str">
        <f>CONCATENATE(一覧様式!E26,S20,一覧様式!F26)</f>
        <v xml:space="preserve"> </v>
      </c>
      <c r="F20" s="13"/>
      <c r="G20" s="13" t="str">
        <f>IF(一覧様式!G26=0," ",一覧様式!G26)</f>
        <v xml:space="preserve"> </v>
      </c>
      <c r="H20" s="13" t="str">
        <f>CONCATENATE(一覧様式!I26,一覧様式!J26)</f>
        <v/>
      </c>
      <c r="I20" s="13" t="str">
        <f>IF(一覧様式!K26=0," ",一覧様式!K26)</f>
        <v xml:space="preserve"> </v>
      </c>
      <c r="J20" s="13" t="str">
        <f>CONCATENATE(一覧様式!L26,一覧様式!M26)</f>
        <v/>
      </c>
      <c r="K20" s="13" t="str">
        <f>IF(一覧様式!N26=0," ",一覧様式!N26)</f>
        <v xml:space="preserve"> </v>
      </c>
      <c r="L20" s="13"/>
      <c r="M20" s="13"/>
      <c r="N20" s="13"/>
      <c r="O20" s="13"/>
      <c r="S20" s="1" t="s">
        <v>30</v>
      </c>
    </row>
    <row r="21" spans="1:19" x14ac:dyDescent="0.2">
      <c r="A21" s="12" t="str">
        <f>IF(一覧様式!B27=0,"",計算シート!$D$16)</f>
        <v/>
      </c>
      <c r="B21" s="12" t="str">
        <f>IF(一覧様式!B27=0," ",一覧様式!B27)</f>
        <v xml:space="preserve"> </v>
      </c>
      <c r="C21" s="12" t="str">
        <f>IF(一覧様式!H27=0," ",IF(一覧様式!H27="男",1)+IF(一覧様式!H27="女",2))</f>
        <v xml:space="preserve"> </v>
      </c>
      <c r="D21" s="13" t="str">
        <f>CONCATENATE(一覧様式!C27,S21,一覧様式!D27)</f>
        <v xml:space="preserve"> </v>
      </c>
      <c r="E21" s="13" t="str">
        <f>CONCATENATE(一覧様式!E27,S21,一覧様式!F27)</f>
        <v xml:space="preserve"> </v>
      </c>
      <c r="F21" s="13"/>
      <c r="G21" s="13" t="str">
        <f>IF(一覧様式!G27=0," ",一覧様式!G27)</f>
        <v xml:space="preserve"> </v>
      </c>
      <c r="H21" s="13" t="str">
        <f>CONCATENATE(一覧様式!I27,一覧様式!J27)</f>
        <v/>
      </c>
      <c r="I21" s="13" t="str">
        <f>IF(一覧様式!K27=0," ",一覧様式!K27)</f>
        <v xml:space="preserve"> </v>
      </c>
      <c r="J21" s="13" t="str">
        <f>CONCATENATE(一覧様式!L27,一覧様式!M27)</f>
        <v/>
      </c>
      <c r="K21" s="13" t="str">
        <f>IF(一覧様式!N27=0," ",一覧様式!N27)</f>
        <v xml:space="preserve"> </v>
      </c>
      <c r="L21" s="13"/>
      <c r="M21" s="13"/>
      <c r="N21" s="13"/>
      <c r="O21" s="13"/>
      <c r="S21" s="1" t="s">
        <v>30</v>
      </c>
    </row>
    <row r="22" spans="1:19" x14ac:dyDescent="0.2">
      <c r="A22" s="12" t="str">
        <f>IF(一覧様式!B42=0,"",計算シート!#REF!)</f>
        <v/>
      </c>
    </row>
    <row r="23" spans="1:19" x14ac:dyDescent="0.2">
      <c r="A23" s="12" t="str">
        <f>IF(一覧様式!B43=0,"",計算シート!#REF!)</f>
        <v/>
      </c>
    </row>
    <row r="24" spans="1:19" x14ac:dyDescent="0.2">
      <c r="A24" s="12" t="str">
        <f>IF(一覧様式!B44=0,"",計算シート!#REF!)</f>
        <v/>
      </c>
    </row>
    <row r="25" spans="1:19" x14ac:dyDescent="0.2">
      <c r="A25" s="12" t="str">
        <f>IF(一覧様式!B45=0,"",計算シート!#REF!)</f>
        <v/>
      </c>
    </row>
    <row r="26" spans="1:19" x14ac:dyDescent="0.2">
      <c r="A26" s="12" t="str">
        <f>IF(一覧様式!B46=0,"",計算シート!#REF!)</f>
        <v/>
      </c>
    </row>
  </sheetData>
  <sheetProtection sheet="1"/>
  <phoneticPr fontId="1"/>
  <pageMargins left="0.19685039370078741" right="0.19685039370078741" top="0.19685039370078741" bottom="0.19685039370078741" header="0" footer="0"/>
  <pageSetup paperSize="9" orientation="landscape" verticalDpi="120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一覧様式</vt:lpstr>
      <vt:lpstr>計算シート</vt:lpstr>
      <vt:lpstr>Ichiran</vt:lpstr>
      <vt:lpstr>Ichiran!Print_Area</vt:lpstr>
      <vt:lpstr>一覧様式!Print_Area</vt:lpstr>
      <vt:lpstr>種別</vt:lpstr>
      <vt:lpstr>種目</vt:lpstr>
      <vt:lpstr>所属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いのうえ</dc:creator>
  <cp:lastModifiedBy>小山 哲矢</cp:lastModifiedBy>
  <cp:lastPrinted>2021-06-04T09:30:13Z</cp:lastPrinted>
  <dcterms:created xsi:type="dcterms:W3CDTF">2009-02-10T12:38:03Z</dcterms:created>
  <dcterms:modified xsi:type="dcterms:W3CDTF">2022-09-05T08:20:59Z</dcterms:modified>
</cp:coreProperties>
</file>